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8190" windowHeight="4095" tabRatio="764"/>
  </bookViews>
  <sheets>
    <sheet name="Summary Statistics" sheetId="1" r:id="rId1"/>
    <sheet name="Registrations by Host Library" sheetId="11" r:id="rId2"/>
    <sheet name="Registrations by Home Libra" sheetId="8" r:id="rId3"/>
    <sheet name="Loans by Host Library" sheetId="10" r:id="rId4"/>
    <sheet name="Loans by Home Library" sheetId="9" r:id="rId5"/>
    <sheet name="Delinquents by Host Library" sheetId="5" r:id="rId6"/>
    <sheet name="Delinquents by Home Library" sheetId="6" r:id="rId7"/>
  </sheets>
  <definedNames>
    <definedName name="_xlnm.Print_Area" localSheetId="6">'Delinquents by Home Library'!$A$1:$C$44</definedName>
    <definedName name="_xlnm.Print_Area" localSheetId="4">'Loans by Home Library'!$A$1:$G$45</definedName>
    <definedName name="_xlnm.Print_Area" localSheetId="3">'Loans by Host Library'!$A$1:$G$43</definedName>
    <definedName name="_xlnm.Print_Area" localSheetId="1">'Registrations by Host Library'!$A$1:$G$43</definedName>
  </definedNames>
  <calcPr calcId="114210"/>
</workbook>
</file>

<file path=xl/calcChain.xml><?xml version="1.0" encoding="utf-8"?>
<calcChain xmlns="http://schemas.openxmlformats.org/spreadsheetml/2006/main">
  <c r="H38" i="1"/>
  <c r="F38"/>
  <c r="G4" i="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3"/>
  <c r="F42" i="10"/>
  <c r="E42"/>
  <c r="D42"/>
  <c r="C42"/>
  <c r="B42"/>
  <c r="G4"/>
  <c r="D4" i="1"/>
  <c r="G5" i="10"/>
  <c r="D5" i="1"/>
  <c r="G6" i="10"/>
  <c r="G7"/>
  <c r="D7" i="1"/>
  <c r="G8" i="10"/>
  <c r="D8" i="1"/>
  <c r="G9" i="10"/>
  <c r="D9" i="1"/>
  <c r="G10" i="10"/>
  <c r="G11"/>
  <c r="D11" i="1"/>
  <c r="G12" i="10"/>
  <c r="D12" i="1"/>
  <c r="G13" i="10"/>
  <c r="D13" i="1"/>
  <c r="G14" i="10"/>
  <c r="G15"/>
  <c r="D15" i="1"/>
  <c r="G16" i="10"/>
  <c r="D16" i="1"/>
  <c r="G17" i="10"/>
  <c r="D17" i="1"/>
  <c r="G18" i="10"/>
  <c r="G19"/>
  <c r="D19" i="1"/>
  <c r="G20" i="10"/>
  <c r="D20" i="1"/>
  <c r="G21" i="10"/>
  <c r="D21" i="1"/>
  <c r="G22" i="10"/>
  <c r="G23"/>
  <c r="D23" i="1"/>
  <c r="G24" i="10"/>
  <c r="D24" i="1"/>
  <c r="G25" i="10"/>
  <c r="D25" i="1"/>
  <c r="G26" i="10"/>
  <c r="G27"/>
  <c r="G28"/>
  <c r="G29"/>
  <c r="G31"/>
  <c r="G32"/>
  <c r="G33"/>
  <c r="G34"/>
  <c r="G35"/>
  <c r="G36"/>
  <c r="G37"/>
  <c r="G38"/>
  <c r="G39"/>
  <c r="G40"/>
  <c r="G41"/>
  <c r="G3"/>
  <c r="D3" i="1"/>
  <c r="G4" i="8"/>
  <c r="G5"/>
  <c r="C5" i="1"/>
  <c r="G6" i="8"/>
  <c r="G7"/>
  <c r="C7" i="1"/>
  <c r="G8" i="8"/>
  <c r="G9"/>
  <c r="C9" i="1"/>
  <c r="G10" i="8"/>
  <c r="G11"/>
  <c r="C11" i="1"/>
  <c r="G12" i="8"/>
  <c r="G13"/>
  <c r="C13" i="1"/>
  <c r="G14" i="8"/>
  <c r="G15"/>
  <c r="C15" i="1"/>
  <c r="G16" i="8"/>
  <c r="G17"/>
  <c r="C17" i="1"/>
  <c r="G18" i="8"/>
  <c r="G19"/>
  <c r="C19" i="1"/>
  <c r="G20" i="8"/>
  <c r="G21"/>
  <c r="C21" i="1"/>
  <c r="G22" i="8"/>
  <c r="G23"/>
  <c r="C23" i="1"/>
  <c r="G24" i="8"/>
  <c r="G25"/>
  <c r="C25" i="1"/>
  <c r="G26" i="8"/>
  <c r="G27"/>
  <c r="C27" i="1"/>
  <c r="G28" i="8"/>
  <c r="G29"/>
  <c r="C29" i="1"/>
  <c r="G30" i="8"/>
  <c r="G31"/>
  <c r="C31" i="1"/>
  <c r="G32" i="8"/>
  <c r="G33"/>
  <c r="C33" i="1"/>
  <c r="G34" i="8"/>
  <c r="G35"/>
  <c r="C35" i="1"/>
  <c r="G36" i="8"/>
  <c r="G37"/>
  <c r="C37" i="1"/>
  <c r="G38" i="8"/>
  <c r="G39"/>
  <c r="C39" i="1"/>
  <c r="G40" i="8"/>
  <c r="G41"/>
  <c r="C41" i="1"/>
  <c r="G42" i="8"/>
  <c r="G3"/>
  <c r="G43"/>
  <c r="G4" i="11"/>
  <c r="G5"/>
  <c r="B5" i="1"/>
  <c r="G6" i="11"/>
  <c r="G7"/>
  <c r="B7" i="1"/>
  <c r="G8" i="11"/>
  <c r="G9"/>
  <c r="B9" i="1"/>
  <c r="G10" i="11"/>
  <c r="G11"/>
  <c r="B11" i="1"/>
  <c r="G12" i="11"/>
  <c r="G13"/>
  <c r="B13" i="1"/>
  <c r="G14" i="11"/>
  <c r="G15"/>
  <c r="B15" i="1"/>
  <c r="G16" i="11"/>
  <c r="G17"/>
  <c r="B17" i="1"/>
  <c r="G18" i="11"/>
  <c r="G19"/>
  <c r="B19" i="1"/>
  <c r="G20" i="11"/>
  <c r="G21"/>
  <c r="B21" i="1"/>
  <c r="G22" i="11"/>
  <c r="G23"/>
  <c r="B23" i="1"/>
  <c r="G24" i="11"/>
  <c r="G25"/>
  <c r="B25" i="1"/>
  <c r="G26" i="11"/>
  <c r="G27"/>
  <c r="B27" i="1"/>
  <c r="G28" i="11"/>
  <c r="G29"/>
  <c r="B29" i="1"/>
  <c r="G31" i="11"/>
  <c r="G32"/>
  <c r="B32" i="1"/>
  <c r="G33" i="11"/>
  <c r="G34"/>
  <c r="B34" i="1"/>
  <c r="G35" i="11"/>
  <c r="G36"/>
  <c r="B36" i="1"/>
  <c r="G37" i="11"/>
  <c r="G38"/>
  <c r="B38" i="1"/>
  <c r="G39" i="11"/>
  <c r="G40"/>
  <c r="G41"/>
  <c r="G3"/>
  <c r="G42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D6"/>
  <c r="D10"/>
  <c r="D14"/>
  <c r="D18"/>
  <c r="D22"/>
  <c r="D26"/>
  <c r="D27"/>
  <c r="D28"/>
  <c r="D29"/>
  <c r="D31"/>
  <c r="D32"/>
  <c r="D33"/>
  <c r="D34"/>
  <c r="D35"/>
  <c r="D36"/>
  <c r="D37"/>
  <c r="D38"/>
  <c r="D39"/>
  <c r="D40"/>
  <c r="D41"/>
  <c r="F31"/>
  <c r="F32"/>
  <c r="F33"/>
  <c r="F34"/>
  <c r="F35"/>
  <c r="F36"/>
  <c r="F37"/>
  <c r="H25"/>
  <c r="H26"/>
  <c r="H27"/>
  <c r="H28"/>
  <c r="H29"/>
  <c r="H31"/>
  <c r="H32"/>
  <c r="H5"/>
  <c r="H6"/>
  <c r="H7"/>
  <c r="H8"/>
  <c r="H9"/>
  <c r="H10"/>
  <c r="H11"/>
  <c r="H12"/>
  <c r="H13"/>
  <c r="H14"/>
  <c r="H15"/>
  <c r="H16"/>
  <c r="H17"/>
  <c r="H18"/>
  <c r="F25"/>
  <c r="F26"/>
  <c r="F27"/>
  <c r="F18"/>
  <c r="F14"/>
  <c r="F12"/>
  <c r="F9"/>
  <c r="F5"/>
  <c r="F6"/>
  <c r="F7"/>
  <c r="C42" i="11"/>
  <c r="D42"/>
  <c r="E42"/>
  <c r="F42"/>
  <c r="B42"/>
  <c r="H40" i="1"/>
  <c r="F40"/>
  <c r="H35"/>
  <c r="B40"/>
  <c r="B35"/>
  <c r="B18"/>
  <c r="C42" i="5"/>
  <c r="B42"/>
  <c r="F43" i="8"/>
  <c r="E43"/>
  <c r="D43"/>
  <c r="C43"/>
  <c r="B43"/>
  <c r="G43" i="9"/>
  <c r="F43"/>
  <c r="E43"/>
  <c r="D43"/>
  <c r="C43"/>
  <c r="B43"/>
  <c r="I42" i="1"/>
  <c r="G42"/>
  <c r="I41"/>
  <c r="H41"/>
  <c r="G41"/>
  <c r="F41"/>
  <c r="I40"/>
  <c r="G40"/>
  <c r="I39"/>
  <c r="H39"/>
  <c r="G39"/>
  <c r="F39"/>
  <c r="I28"/>
  <c r="G28"/>
  <c r="F28"/>
  <c r="I27"/>
  <c r="G27"/>
  <c r="I26"/>
  <c r="G26"/>
  <c r="I25"/>
  <c r="G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G18"/>
  <c r="I17"/>
  <c r="G17"/>
  <c r="F17"/>
  <c r="I11"/>
  <c r="G11"/>
  <c r="F11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C4"/>
  <c r="B41"/>
  <c r="B39"/>
  <c r="B37"/>
  <c r="B33"/>
  <c r="B31"/>
  <c r="B28"/>
  <c r="B26"/>
  <c r="B24"/>
  <c r="B22"/>
  <c r="B20"/>
  <c r="B16"/>
  <c r="B14"/>
  <c r="B12"/>
  <c r="B10"/>
  <c r="B8"/>
  <c r="B6"/>
  <c r="B4"/>
  <c r="I38"/>
  <c r="I37"/>
  <c r="I36"/>
  <c r="I35"/>
  <c r="I34"/>
  <c r="I33"/>
  <c r="I32"/>
  <c r="I31"/>
  <c r="I30"/>
  <c r="I29"/>
  <c r="I16"/>
  <c r="I15"/>
  <c r="I14"/>
  <c r="I13"/>
  <c r="I12"/>
  <c r="I10"/>
  <c r="I9"/>
  <c r="I8"/>
  <c r="I7"/>
  <c r="I6"/>
  <c r="I5"/>
  <c r="I4"/>
  <c r="I3"/>
  <c r="H37"/>
  <c r="H36"/>
  <c r="H34"/>
  <c r="H33"/>
  <c r="H4"/>
  <c r="H3"/>
  <c r="H43"/>
  <c r="G38"/>
  <c r="G37"/>
  <c r="G36"/>
  <c r="G35"/>
  <c r="G34"/>
  <c r="G33"/>
  <c r="G32"/>
  <c r="G31"/>
  <c r="G30"/>
  <c r="G29"/>
  <c r="G16"/>
  <c r="G15"/>
  <c r="G14"/>
  <c r="G13"/>
  <c r="G12"/>
  <c r="G10"/>
  <c r="G9"/>
  <c r="G8"/>
  <c r="G7"/>
  <c r="G6"/>
  <c r="G5"/>
  <c r="G4"/>
  <c r="G3"/>
  <c r="F29"/>
  <c r="F16"/>
  <c r="F15"/>
  <c r="F13"/>
  <c r="F10"/>
  <c r="F8"/>
  <c r="F4"/>
  <c r="F3"/>
  <c r="F43"/>
  <c r="C43" i="6"/>
  <c r="B43"/>
  <c r="G43" i="1"/>
  <c r="I43"/>
  <c r="C3"/>
  <c r="C43"/>
  <c r="D43"/>
  <c r="G42" i="10"/>
  <c r="B3" i="1"/>
  <c r="B43"/>
</calcChain>
</file>

<file path=xl/comments1.xml><?xml version="1.0" encoding="utf-8"?>
<comments xmlns="http://schemas.openxmlformats.org/spreadsheetml/2006/main">
  <authors>
    <author xml:space="preserve"> Cathie Jilovsky</author>
  </authors>
  <commentList>
    <comment ref="A43" authorId="0">
      <text>
        <r>
          <rPr>
            <b/>
            <sz val="8"/>
            <color indexed="81"/>
            <rFont val="Tahoma"/>
          </rPr>
          <t>NOTE: Totals an inication only as all CP have been 'assumed' to be 0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Cathie Jilovsky</author>
  </authors>
  <commentList>
    <comment ref="A42" authorId="0">
      <text>
        <r>
          <rPr>
            <b/>
            <sz val="8"/>
            <color indexed="81"/>
            <rFont val="Tahoma"/>
          </rPr>
          <t>NOTE: Totals an inication only as all CP have been 'assumed' to be 0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 xml:space="preserve"> Cathie Jilovsky</author>
  </authors>
  <commentList>
    <comment ref="A43" authorId="0">
      <text>
        <r>
          <rPr>
            <b/>
            <sz val="8"/>
            <color indexed="81"/>
            <rFont val="Tahoma"/>
          </rPr>
          <t>NOTE: Totals an inication only as all CP have been 'assumed' to be 0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 xml:space="preserve"> Cathie Jilovsky</author>
  </authors>
  <commentList>
    <comment ref="A42" authorId="0">
      <text>
        <r>
          <rPr>
            <b/>
            <sz val="8"/>
            <color indexed="81"/>
            <rFont val="Tahoma"/>
          </rPr>
          <t>NOTE: Totals an inication only as all CP have been 'assumed' to be 0</t>
        </r>
      </text>
    </comment>
  </commentList>
</comments>
</file>

<file path=xl/comments5.xml><?xml version="1.0" encoding="utf-8"?>
<comments xmlns="http://schemas.openxmlformats.org/spreadsheetml/2006/main">
  <authors>
    <author xml:space="preserve"> Cathie Jilovsky</author>
  </authors>
  <commentList>
    <comment ref="A42" authorId="0">
      <text>
        <r>
          <rPr>
            <b/>
            <sz val="8"/>
            <color indexed="81"/>
            <rFont val="Tahoma"/>
          </rPr>
          <t>NOTE: Totals an inication only as all CP have been 'assumed' to be 0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 xml:space="preserve"> Cathie Jilovsky</author>
  </authors>
  <commentList>
    <comment ref="A43" authorId="0">
      <text>
        <r>
          <rPr>
            <b/>
            <sz val="8"/>
            <color indexed="81"/>
            <rFont val="Tahoma"/>
          </rPr>
          <t>NOTE: Totals an inication only as all CP have been 'assumed' to be 0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<sst xmlns="http://schemas.openxmlformats.org/spreadsheetml/2006/main" count="362" uniqueCount="68">
  <si>
    <t>HOST LIBRARY</t>
  </si>
  <si>
    <t>Undetermined</t>
  </si>
  <si>
    <t>UG Student</t>
  </si>
  <si>
    <t>PG Student</t>
  </si>
  <si>
    <t>Acad Staff</t>
  </si>
  <si>
    <t>Gen Staff</t>
  </si>
  <si>
    <t>Australian Catholic University</t>
  </si>
  <si>
    <t>Australian National University</t>
  </si>
  <si>
    <t>Bond University</t>
  </si>
  <si>
    <t>Central Queensland University</t>
  </si>
  <si>
    <t>Charles Darwin University (NTU)</t>
  </si>
  <si>
    <t>Charles Sturt University</t>
  </si>
  <si>
    <t>Curtin University of Technology</t>
  </si>
  <si>
    <t>Deakin University</t>
  </si>
  <si>
    <t>Edith Cowan University</t>
  </si>
  <si>
    <t>Flinders University</t>
  </si>
  <si>
    <t>Griffith University</t>
  </si>
  <si>
    <t>James Cook University</t>
  </si>
  <si>
    <t>La Trobe University</t>
  </si>
  <si>
    <t>Macquarie University</t>
  </si>
  <si>
    <t>Monash University</t>
  </si>
  <si>
    <t>Murdoch University</t>
  </si>
  <si>
    <t>Queensland University of Technology</t>
  </si>
  <si>
    <t>RMIT University</t>
  </si>
  <si>
    <t>Southern Cross University</t>
  </si>
  <si>
    <t>Swinburne University of Technology</t>
  </si>
  <si>
    <t>University of Adelaide</t>
  </si>
  <si>
    <t>University of Ballarat</t>
  </si>
  <si>
    <t>University of Canberra</t>
  </si>
  <si>
    <t>University of Melbourne</t>
  </si>
  <si>
    <t>University of New England</t>
  </si>
  <si>
    <t>University of New South Wales</t>
  </si>
  <si>
    <t>University of Newcastle</t>
  </si>
  <si>
    <t>University of Notre Dame Australia</t>
  </si>
  <si>
    <t>University of Queensland</t>
  </si>
  <si>
    <t>University of South Australia</t>
  </si>
  <si>
    <t>University of Southern Queensland</t>
  </si>
  <si>
    <t>University of Sydney</t>
  </si>
  <si>
    <t>University of Tasmania</t>
  </si>
  <si>
    <t>University of Technology, Sydney</t>
  </si>
  <si>
    <t>University of the Sunshine Coast</t>
  </si>
  <si>
    <t>University of Western Australia</t>
  </si>
  <si>
    <t>University of Western Sydney</t>
  </si>
  <si>
    <t>University of Wollongong</t>
  </si>
  <si>
    <t>Unknown</t>
  </si>
  <si>
    <t>Charles Darwin University</t>
  </si>
  <si>
    <t>Curtin University</t>
  </si>
  <si>
    <t>Swinburne University</t>
  </si>
  <si>
    <t>University of Notre Dame</t>
  </si>
  <si>
    <t>Victoria University</t>
  </si>
  <si>
    <t>Total</t>
  </si>
  <si>
    <t>Delinquent borrowers</t>
  </si>
  <si>
    <t>Delinquency incidents</t>
  </si>
  <si>
    <t>DELINQUENTS BY HOME LIBRARY</t>
  </si>
  <si>
    <t>TOTAL</t>
  </si>
  <si>
    <t>DELINQUENTS BY HOST LIBRARY</t>
  </si>
  <si>
    <t>LOANS BY HOME LIBRARY</t>
  </si>
  <si>
    <t>REGISTRATIONS BY HOME LIBRARY</t>
  </si>
  <si>
    <t>REGISTRATIONS BY HOST LIBRARY</t>
  </si>
  <si>
    <t>LOANS BY HOST LIBRARY</t>
  </si>
  <si>
    <t>HOME LIBRARY</t>
  </si>
  <si>
    <t>REGISTRATIONS</t>
  </si>
  <si>
    <t>LOANS</t>
  </si>
  <si>
    <t>DELINQUENT BORROWERS</t>
  </si>
  <si>
    <t>DELINQUENCY INCIDENTS</t>
  </si>
  <si>
    <t>CP</t>
  </si>
  <si>
    <t>University Library Australia - 2011 Statistics</t>
  </si>
  <si>
    <t>Produced on 1 Nov 12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</si>
</sst>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8"/>
      <name val="Arial"/>
    </font>
    <font>
      <b/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0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0" fillId="0" borderId="0" xfId="0" applyBorder="1"/>
    <xf numFmtId="3" fontId="3" fillId="0" borderId="24" xfId="0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left" vertical="top" wrapText="1"/>
    </xf>
    <xf numFmtId="3" fontId="2" fillId="0" borderId="28" xfId="0" applyNumberFormat="1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left" vertical="top" wrapText="1"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2" fillId="0" borderId="35" xfId="0" applyNumberFormat="1" applyFont="1" applyBorder="1" applyAlignment="1">
      <alignment horizontal="left" vertical="top" wrapText="1"/>
    </xf>
    <xf numFmtId="3" fontId="7" fillId="0" borderId="30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0" fontId="9" fillId="0" borderId="0" xfId="0" applyFont="1"/>
    <xf numFmtId="3" fontId="2" fillId="0" borderId="36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3" fillId="0" borderId="38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3" fontId="2" fillId="0" borderId="40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2" fillId="0" borderId="43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3" fontId="2" fillId="0" borderId="46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left" vertical="top" wrapText="1"/>
    </xf>
    <xf numFmtId="3" fontId="3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right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vertical="center" wrapText="1"/>
    </xf>
    <xf numFmtId="3" fontId="3" fillId="0" borderId="54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3" fontId="2" fillId="0" borderId="58" xfId="0" applyNumberFormat="1" applyFont="1" applyBorder="1" applyAlignment="1">
      <alignment vertical="center" wrapText="1"/>
    </xf>
    <xf numFmtId="3" fontId="2" fillId="0" borderId="59" xfId="0" applyNumberFormat="1" applyFont="1" applyBorder="1" applyAlignment="1">
      <alignment vertical="center" wrapText="1"/>
    </xf>
    <xf numFmtId="3" fontId="3" fillId="0" borderId="60" xfId="0" applyNumberFormat="1" applyFont="1" applyBorder="1" applyAlignment="1">
      <alignment vertical="center" wrapText="1"/>
    </xf>
    <xf numFmtId="3" fontId="2" fillId="0" borderId="61" xfId="0" applyNumberFormat="1" applyFont="1" applyBorder="1" applyAlignment="1">
      <alignment horizontal="right"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5" fontId="0" fillId="0" borderId="0" xfId="0" applyNumberFormat="1" applyBorder="1"/>
    <xf numFmtId="4" fontId="8" fillId="0" borderId="23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left" wrapText="1"/>
    </xf>
    <xf numFmtId="4" fontId="2" fillId="0" borderId="50" xfId="0" applyNumberFormat="1" applyFont="1" applyBorder="1" applyAlignment="1">
      <alignment horizontal="left" wrapText="1"/>
    </xf>
    <xf numFmtId="4" fontId="5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" fontId="5" fillId="0" borderId="66" xfId="0" applyNumberFormat="1" applyFont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defaultRowHeight="12.75"/>
  <cols>
    <col min="1" max="1" width="35" customWidth="1"/>
    <col min="2" max="9" width="10.28515625" customWidth="1"/>
  </cols>
  <sheetData>
    <row r="1" spans="1:10" ht="23.25" customHeight="1" thickBot="1">
      <c r="A1" s="96" t="s">
        <v>66</v>
      </c>
      <c r="B1" s="92" t="s">
        <v>61</v>
      </c>
      <c r="C1" s="93"/>
      <c r="D1" s="92" t="s">
        <v>62</v>
      </c>
      <c r="E1" s="93"/>
      <c r="F1" s="92" t="s">
        <v>63</v>
      </c>
      <c r="G1" s="93"/>
      <c r="H1" s="92" t="s">
        <v>64</v>
      </c>
      <c r="I1" s="93"/>
      <c r="J1" s="91">
        <v>41230</v>
      </c>
    </row>
    <row r="2" spans="1:10" ht="27" customHeight="1" thickBot="1">
      <c r="A2" s="97"/>
      <c r="B2" s="33" t="s">
        <v>0</v>
      </c>
      <c r="C2" s="32" t="s">
        <v>60</v>
      </c>
      <c r="D2" s="33" t="s">
        <v>0</v>
      </c>
      <c r="E2" s="32" t="s">
        <v>60</v>
      </c>
      <c r="F2" s="33" t="s">
        <v>0</v>
      </c>
      <c r="G2" s="32" t="s">
        <v>60</v>
      </c>
      <c r="H2" s="33" t="s">
        <v>0</v>
      </c>
      <c r="I2" s="32" t="s">
        <v>60</v>
      </c>
      <c r="J2" s="30"/>
    </row>
    <row r="3" spans="1:10">
      <c r="A3" s="34" t="s">
        <v>6</v>
      </c>
      <c r="B3" s="2">
        <f ca="1">'Registrations by Host Library'!G3</f>
        <v>206</v>
      </c>
      <c r="C3" s="37">
        <f ca="1">'Registrations by Home Libra'!G3</f>
        <v>388</v>
      </c>
      <c r="D3" s="2">
        <f ca="1">'Loans by Host Library'!G3</f>
        <v>2354</v>
      </c>
      <c r="E3" s="37">
        <f ca="1">'Loans by Home Library'!G3</f>
        <v>3275</v>
      </c>
      <c r="F3" s="2">
        <f ca="1">'Delinquents by Host Library'!B3</f>
        <v>4</v>
      </c>
      <c r="G3" s="43">
        <f ca="1">'Delinquents by Home Library'!B3</f>
        <v>3</v>
      </c>
      <c r="H3" s="2">
        <f ca="1">'Delinquents by Host Library'!C3</f>
        <v>4</v>
      </c>
      <c r="I3" s="43">
        <f ca="1">'Delinquents by Home Library'!C3</f>
        <v>0</v>
      </c>
      <c r="J3" s="30"/>
    </row>
    <row r="4" spans="1:10">
      <c r="A4" s="35" t="s">
        <v>7</v>
      </c>
      <c r="B4" s="6">
        <f ca="1">'Registrations by Host Library'!G4</f>
        <v>207</v>
      </c>
      <c r="C4" s="38">
        <f ca="1">'Registrations by Home Libra'!G4</f>
        <v>366</v>
      </c>
      <c r="D4" s="6">
        <f ca="1">'Loans by Host Library'!G4</f>
        <v>4245</v>
      </c>
      <c r="E4" s="38">
        <f ca="1">'Loans by Home Library'!G4</f>
        <v>3328</v>
      </c>
      <c r="F4" s="6">
        <f ca="1">'Delinquents by Host Library'!B4</f>
        <v>0</v>
      </c>
      <c r="G4" s="44">
        <f ca="1">'Delinquents by Home Library'!B4</f>
        <v>0</v>
      </c>
      <c r="H4" s="6">
        <f ca="1">'Delinquents by Host Library'!C4</f>
        <v>0</v>
      </c>
      <c r="I4" s="44">
        <f ca="1">'Delinquents by Home Library'!C4</f>
        <v>0</v>
      </c>
      <c r="J4" s="30"/>
    </row>
    <row r="5" spans="1:10">
      <c r="A5" s="35" t="s">
        <v>8</v>
      </c>
      <c r="B5" s="6">
        <f ca="1">'Registrations by Host Library'!G5</f>
        <v>60</v>
      </c>
      <c r="C5" s="38">
        <f ca="1">'Registrations by Home Libra'!G5</f>
        <v>8</v>
      </c>
      <c r="D5" s="6">
        <f ca="1">'Loans by Host Library'!G5</f>
        <v>481</v>
      </c>
      <c r="E5" s="38">
        <f ca="1">'Loans by Home Library'!G5</f>
        <v>100</v>
      </c>
      <c r="F5" s="6">
        <f ca="1">'Delinquents by Host Library'!B5</f>
        <v>2</v>
      </c>
      <c r="G5" s="44">
        <f ca="1">'Delinquents by Home Library'!B5</f>
        <v>1</v>
      </c>
      <c r="H5" s="6">
        <f ca="1">'Delinquents by Host Library'!C5</f>
        <v>2</v>
      </c>
      <c r="I5" s="44">
        <f ca="1">'Delinquents by Home Library'!C5</f>
        <v>1</v>
      </c>
      <c r="J5" s="30"/>
    </row>
    <row r="6" spans="1:10">
      <c r="A6" s="35" t="s">
        <v>9</v>
      </c>
      <c r="B6" s="6">
        <f ca="1">'Registrations by Host Library'!G6</f>
        <v>177</v>
      </c>
      <c r="C6" s="38">
        <f ca="1">'Registrations by Home Libra'!G6</f>
        <v>554</v>
      </c>
      <c r="D6" s="62">
        <f ca="1">'Loans by Host Library'!G6</f>
        <v>6422</v>
      </c>
      <c r="E6" s="38">
        <f ca="1">'Loans by Home Library'!G6</f>
        <v>3593</v>
      </c>
      <c r="F6" s="6">
        <f ca="1">'Delinquents by Host Library'!B6</f>
        <v>27</v>
      </c>
      <c r="G6" s="44">
        <f ca="1">'Delinquents by Home Library'!B6</f>
        <v>5</v>
      </c>
      <c r="H6" s="6">
        <f ca="1">'Delinquents by Host Library'!C6</f>
        <v>0</v>
      </c>
      <c r="I6" s="44">
        <f ca="1">'Delinquents by Home Library'!C6</f>
        <v>3</v>
      </c>
      <c r="J6" s="30"/>
    </row>
    <row r="7" spans="1:10">
      <c r="A7" s="35" t="s">
        <v>10</v>
      </c>
      <c r="B7" s="6">
        <f ca="1">'Registrations by Host Library'!G7</f>
        <v>91</v>
      </c>
      <c r="C7" s="38">
        <f ca="1">'Registrations by Home Libra'!G7</f>
        <v>273</v>
      </c>
      <c r="D7" s="6">
        <f ca="1">'Loans by Host Library'!G7</f>
        <v>735</v>
      </c>
      <c r="E7" s="38">
        <f ca="1">'Loans by Home Library'!G7</f>
        <v>2879</v>
      </c>
      <c r="F7" s="6">
        <f ca="1">'Delinquents by Host Library'!B7</f>
        <v>9</v>
      </c>
      <c r="G7" s="44">
        <f ca="1">'Delinquents by Home Library'!B7</f>
        <v>10</v>
      </c>
      <c r="H7" s="6">
        <f ca="1">'Delinquents by Host Library'!C7</f>
        <v>0</v>
      </c>
      <c r="I7" s="44">
        <f ca="1">'Delinquents by Home Library'!C7</f>
        <v>5</v>
      </c>
      <c r="J7" s="30"/>
    </row>
    <row r="8" spans="1:10" ht="12.75" customHeight="1">
      <c r="A8" s="35" t="s">
        <v>11</v>
      </c>
      <c r="B8" s="6">
        <f ca="1">'Registrations by Host Library'!G8</f>
        <v>52</v>
      </c>
      <c r="C8" s="38">
        <f ca="1">'Registrations by Home Libra'!G8</f>
        <v>883</v>
      </c>
      <c r="D8" s="6">
        <f ca="1">'Loans by Host Library'!G8</f>
        <v>766</v>
      </c>
      <c r="E8" s="38">
        <f ca="1">'Loans by Home Library'!G8</f>
        <v>12240</v>
      </c>
      <c r="F8" s="6">
        <f ca="1">'Delinquents by Host Library'!B8</f>
        <v>0</v>
      </c>
      <c r="G8" s="44">
        <f ca="1">'Delinquents by Home Library'!B8</f>
        <v>8</v>
      </c>
      <c r="H8" s="6">
        <f ca="1">'Delinquents by Host Library'!C8</f>
        <v>0</v>
      </c>
      <c r="I8" s="44">
        <f ca="1">'Delinquents by Home Library'!C8</f>
        <v>2</v>
      </c>
      <c r="J8" s="30"/>
    </row>
    <row r="9" spans="1:10">
      <c r="A9" s="35" t="s">
        <v>12</v>
      </c>
      <c r="B9" s="6">
        <f ca="1">'Registrations by Host Library'!G9</f>
        <v>1749</v>
      </c>
      <c r="C9" s="38">
        <f ca="1">'Registrations by Home Libra'!G9</f>
        <v>1658</v>
      </c>
      <c r="D9" s="6">
        <f ca="1">'Loans by Host Library'!G9</f>
        <v>6324</v>
      </c>
      <c r="E9" s="38">
        <f ca="1">'Loans by Home Library'!G9</f>
        <v>11229</v>
      </c>
      <c r="F9" s="6">
        <f ca="1">'Delinquents by Host Library'!B9</f>
        <v>10</v>
      </c>
      <c r="G9" s="44">
        <f ca="1">'Delinquents by Home Library'!B9</f>
        <v>14</v>
      </c>
      <c r="H9" s="6">
        <f ca="1">'Delinquents by Host Library'!C9</f>
        <v>13</v>
      </c>
      <c r="I9" s="44">
        <f ca="1">'Delinquents by Home Library'!C9</f>
        <v>22</v>
      </c>
      <c r="J9" s="30"/>
    </row>
    <row r="10" spans="1:10">
      <c r="A10" s="35" t="s">
        <v>13</v>
      </c>
      <c r="B10" s="6">
        <f ca="1">'Registrations by Host Library'!G10</f>
        <v>815</v>
      </c>
      <c r="C10" s="38">
        <f ca="1">'Registrations by Home Libra'!G10</f>
        <v>432</v>
      </c>
      <c r="D10" s="6">
        <f ca="1">'Loans by Host Library'!G10</f>
        <v>8805</v>
      </c>
      <c r="E10" s="38">
        <f ca="1">'Loans by Home Library'!G10</f>
        <v>4067</v>
      </c>
      <c r="F10" s="6">
        <f ca="1">'Delinquents by Host Library'!B10</f>
        <v>16</v>
      </c>
      <c r="G10" s="44">
        <f ca="1">'Delinquents by Home Library'!B10</f>
        <v>1</v>
      </c>
      <c r="H10" s="6">
        <f ca="1">'Delinquents by Host Library'!C10</f>
        <v>0</v>
      </c>
      <c r="I10" s="44">
        <f ca="1">'Delinquents by Home Library'!C10</f>
        <v>4</v>
      </c>
      <c r="J10" s="30"/>
    </row>
    <row r="11" spans="1:10">
      <c r="A11" s="35" t="s">
        <v>14</v>
      </c>
      <c r="B11" s="6">
        <f ca="1">'Registrations by Host Library'!G11</f>
        <v>1633</v>
      </c>
      <c r="C11" s="38">
        <f ca="1">'Registrations by Home Libra'!G11</f>
        <v>1178</v>
      </c>
      <c r="D11" s="6">
        <f ca="1">'Loans by Host Library'!G11</f>
        <v>17903</v>
      </c>
      <c r="E11" s="38">
        <f ca="1">'Loans by Home Library'!G11</f>
        <v>4912</v>
      </c>
      <c r="F11" s="6">
        <f ca="1">'Delinquents by Host Library'!B11</f>
        <v>38</v>
      </c>
      <c r="G11" s="44">
        <f ca="1">'Delinquents by Home Library'!B11</f>
        <v>1</v>
      </c>
      <c r="H11" s="6">
        <f ca="1">'Delinquents by Host Library'!C11</f>
        <v>67</v>
      </c>
      <c r="I11" s="44">
        <f ca="1">'Delinquents by Home Library'!C11</f>
        <v>1</v>
      </c>
      <c r="J11" s="30"/>
    </row>
    <row r="12" spans="1:10">
      <c r="A12" s="35" t="s">
        <v>15</v>
      </c>
      <c r="B12" s="6">
        <f ca="1">'Registrations by Host Library'!G12</f>
        <v>484</v>
      </c>
      <c r="C12" s="38">
        <f ca="1">'Registrations by Home Libra'!G12</f>
        <v>56</v>
      </c>
      <c r="D12" s="6">
        <f ca="1">'Loans by Host Library'!G12</f>
        <v>1715</v>
      </c>
      <c r="E12" s="38">
        <f ca="1">'Loans by Home Library'!G12</f>
        <v>952</v>
      </c>
      <c r="F12" s="6">
        <f ca="1">'Delinquents by Host Library'!B12</f>
        <v>0</v>
      </c>
      <c r="G12" s="44">
        <f ca="1">'Delinquents by Home Library'!B12</f>
        <v>2</v>
      </c>
      <c r="H12" s="6">
        <f ca="1">'Delinquents by Host Library'!C12</f>
        <v>0</v>
      </c>
      <c r="I12" s="44">
        <f ca="1">'Delinquents by Home Library'!C12</f>
        <v>0</v>
      </c>
      <c r="J12" s="30"/>
    </row>
    <row r="13" spans="1:10">
      <c r="A13" s="35" t="s">
        <v>16</v>
      </c>
      <c r="B13" s="6">
        <f ca="1">'Registrations by Host Library'!G13</f>
        <v>192</v>
      </c>
      <c r="C13" s="38">
        <f ca="1">'Registrations by Home Libra'!G13</f>
        <v>197</v>
      </c>
      <c r="D13" s="6">
        <f ca="1">'Loans by Host Library'!G13</f>
        <v>2157</v>
      </c>
      <c r="E13" s="38">
        <f ca="1">'Loans by Home Library'!G13</f>
        <v>2867</v>
      </c>
      <c r="F13" s="6">
        <f ca="1">'Delinquents by Host Library'!B13</f>
        <v>8</v>
      </c>
      <c r="G13" s="44">
        <f ca="1">'Delinquents by Home Library'!B13</f>
        <v>3</v>
      </c>
      <c r="H13" s="6">
        <f ca="1">'Delinquents by Host Library'!C13</f>
        <v>8</v>
      </c>
      <c r="I13" s="44">
        <f ca="1">'Delinquents by Home Library'!C13</f>
        <v>1</v>
      </c>
      <c r="J13" s="30"/>
    </row>
    <row r="14" spans="1:10">
      <c r="A14" s="35" t="s">
        <v>17</v>
      </c>
      <c r="B14" s="6">
        <f ca="1">'Registrations by Host Library'!G14</f>
        <v>87</v>
      </c>
      <c r="C14" s="38">
        <f ca="1">'Registrations by Home Libra'!G14</f>
        <v>75</v>
      </c>
      <c r="D14" s="6">
        <f ca="1">'Loans by Host Library'!G14</f>
        <v>4286</v>
      </c>
      <c r="E14" s="38">
        <f ca="1">'Loans by Home Library'!G14</f>
        <v>956</v>
      </c>
      <c r="F14" s="6">
        <f ca="1">'Delinquents by Host Library'!B14</f>
        <v>0</v>
      </c>
      <c r="G14" s="44">
        <f ca="1">'Delinquents by Home Library'!B14</f>
        <v>1</v>
      </c>
      <c r="H14" s="6">
        <f ca="1">'Delinquents by Host Library'!C14</f>
        <v>0</v>
      </c>
      <c r="I14" s="44">
        <f ca="1">'Delinquents by Home Library'!C14</f>
        <v>0</v>
      </c>
      <c r="J14" s="30"/>
    </row>
    <row r="15" spans="1:10">
      <c r="A15" s="35" t="s">
        <v>18</v>
      </c>
      <c r="B15" s="6">
        <f ca="1">'Registrations by Host Library'!G15</f>
        <v>726</v>
      </c>
      <c r="C15" s="38">
        <f ca="1">'Registrations by Home Libra'!G15</f>
        <v>396</v>
      </c>
      <c r="D15" s="6">
        <f ca="1">'Loans by Host Library'!G15</f>
        <v>9161</v>
      </c>
      <c r="E15" s="38">
        <f ca="1">'Loans by Home Library'!G15</f>
        <v>3416</v>
      </c>
      <c r="F15" s="6">
        <f ca="1">'Delinquents by Host Library'!B15</f>
        <v>0</v>
      </c>
      <c r="G15" s="44">
        <f ca="1">'Delinquents by Home Library'!B15</f>
        <v>4</v>
      </c>
      <c r="H15" s="6">
        <f ca="1">'Delinquents by Host Library'!C15</f>
        <v>0</v>
      </c>
      <c r="I15" s="44">
        <f ca="1">'Delinquents by Home Library'!C15</f>
        <v>0</v>
      </c>
      <c r="J15" s="30"/>
    </row>
    <row r="16" spans="1:10">
      <c r="A16" s="35" t="s">
        <v>19</v>
      </c>
      <c r="B16" s="6">
        <f ca="1">'Registrations by Host Library'!G16</f>
        <v>121</v>
      </c>
      <c r="C16" s="38">
        <f ca="1">'Registrations by Home Libra'!G16</f>
        <v>306</v>
      </c>
      <c r="D16" s="6">
        <f ca="1">'Loans by Host Library'!G16</f>
        <v>1460</v>
      </c>
      <c r="E16" s="38">
        <f ca="1">'Loans by Home Library'!G16</f>
        <v>3838</v>
      </c>
      <c r="F16" s="6">
        <f ca="1">'Delinquents by Host Library'!B16</f>
        <v>2</v>
      </c>
      <c r="G16" s="44">
        <f ca="1">'Delinquents by Home Library'!B16</f>
        <v>5</v>
      </c>
      <c r="H16" s="6">
        <f ca="1">'Delinquents by Host Library'!C16</f>
        <v>0</v>
      </c>
      <c r="I16" s="44">
        <f ca="1">'Delinquents by Home Library'!C16</f>
        <v>0</v>
      </c>
      <c r="J16" s="30"/>
    </row>
    <row r="17" spans="1:10">
      <c r="A17" s="35" t="s">
        <v>20</v>
      </c>
      <c r="B17" s="6">
        <f ca="1">'Registrations by Host Library'!G17</f>
        <v>1473</v>
      </c>
      <c r="C17" s="38">
        <f ca="1">'Registrations by Home Libra'!G17</f>
        <v>543</v>
      </c>
      <c r="D17" s="6">
        <f ca="1">'Loans by Host Library'!G17</f>
        <v>11270</v>
      </c>
      <c r="E17" s="38">
        <f ca="1">'Loans by Home Library'!G17</f>
        <v>6389</v>
      </c>
      <c r="F17" s="6">
        <f ca="1">'Delinquents by Host Library'!B17</f>
        <v>0</v>
      </c>
      <c r="G17" s="44">
        <f ca="1">'Delinquents by Home Library'!B17</f>
        <v>1</v>
      </c>
      <c r="H17" s="6">
        <f ca="1">'Delinquents by Host Library'!C17</f>
        <v>0</v>
      </c>
      <c r="I17" s="44">
        <f ca="1">'Delinquents by Home Library'!C17</f>
        <v>2</v>
      </c>
      <c r="J17" s="30"/>
    </row>
    <row r="18" spans="1:10">
      <c r="A18" s="35" t="s">
        <v>21</v>
      </c>
      <c r="B18" s="62">
        <f ca="1">'Registrations by Host Library'!G18</f>
        <v>837</v>
      </c>
      <c r="C18" s="63">
        <f ca="1">'Registrations by Home Libra'!G18</f>
        <v>1413</v>
      </c>
      <c r="D18" s="62">
        <f ca="1">'Loans by Host Library'!G18</f>
        <v>7789</v>
      </c>
      <c r="E18" s="63">
        <f ca="1">'Loans by Home Library'!G18</f>
        <v>8357</v>
      </c>
      <c r="F18" s="6">
        <f ca="1">'Delinquents by Host Library'!B18</f>
        <v>0</v>
      </c>
      <c r="G18" s="64">
        <f ca="1">'Delinquents by Home Library'!B18</f>
        <v>10</v>
      </c>
      <c r="H18" s="6">
        <f ca="1">'Delinquents by Host Library'!C18</f>
        <v>0</v>
      </c>
      <c r="I18" s="44">
        <f ca="1">'Delinquents by Home Library'!C18</f>
        <v>20</v>
      </c>
      <c r="J18" s="30"/>
    </row>
    <row r="19" spans="1:10">
      <c r="A19" s="35" t="s">
        <v>22</v>
      </c>
      <c r="B19" s="6">
        <f ca="1">'Registrations by Host Library'!G19</f>
        <v>589</v>
      </c>
      <c r="C19" s="38">
        <f ca="1">'Registrations by Home Libra'!G19</f>
        <v>153</v>
      </c>
      <c r="D19" s="6">
        <f ca="1">'Loans by Host Library'!G19</f>
        <v>5803</v>
      </c>
      <c r="E19" s="38">
        <f ca="1">'Loans by Home Library'!G19</f>
        <v>1910</v>
      </c>
      <c r="F19" s="6">
        <f ca="1">'Delinquents by Host Library'!B19</f>
        <v>0</v>
      </c>
      <c r="G19" s="44">
        <f ca="1">'Delinquents by Home Library'!B19</f>
        <v>2</v>
      </c>
      <c r="H19" s="6">
        <f ca="1">'Delinquents by Host Library'!C19</f>
        <v>0</v>
      </c>
      <c r="I19" s="44">
        <f ca="1">'Delinquents by Home Library'!C19</f>
        <v>2</v>
      </c>
      <c r="J19" s="30"/>
    </row>
    <row r="20" spans="1:10">
      <c r="A20" s="35" t="s">
        <v>23</v>
      </c>
      <c r="B20" s="6">
        <f ca="1">'Registrations by Host Library'!G20</f>
        <v>1499</v>
      </c>
      <c r="C20" s="38">
        <f ca="1">'Registrations by Home Libra'!G20</f>
        <v>517</v>
      </c>
      <c r="D20" s="6">
        <f ca="1">'Loans by Host Library'!G20</f>
        <v>13164</v>
      </c>
      <c r="E20" s="38">
        <f ca="1">'Loans by Home Library'!G20</f>
        <v>4831</v>
      </c>
      <c r="F20" s="6">
        <f ca="1">'Delinquents by Host Library'!B20</f>
        <v>0</v>
      </c>
      <c r="G20" s="44">
        <f ca="1">'Delinquents by Home Library'!B20</f>
        <v>0</v>
      </c>
      <c r="H20" s="6">
        <f ca="1">'Delinquents by Host Library'!C20</f>
        <v>0</v>
      </c>
      <c r="I20" s="44">
        <f ca="1">'Delinquents by Home Library'!C20</f>
        <v>0</v>
      </c>
      <c r="J20" s="30"/>
    </row>
    <row r="21" spans="1:10">
      <c r="A21" s="35" t="s">
        <v>24</v>
      </c>
      <c r="B21" s="6">
        <f ca="1">'Registrations by Host Library'!G21</f>
        <v>135</v>
      </c>
      <c r="C21" s="38">
        <f ca="1">'Registrations by Home Libra'!G21</f>
        <v>118</v>
      </c>
      <c r="D21" s="6">
        <f ca="1">'Loans by Host Library'!G21</f>
        <v>2687</v>
      </c>
      <c r="E21" s="38">
        <f ca="1">'Loans by Home Library'!G21</f>
        <v>1442</v>
      </c>
      <c r="F21" s="6">
        <f ca="1">'Delinquents by Host Library'!B21</f>
        <v>0</v>
      </c>
      <c r="G21" s="44">
        <f ca="1">'Delinquents by Home Library'!B21</f>
        <v>4</v>
      </c>
      <c r="H21" s="6">
        <f ca="1">'Delinquents by Host Library'!C21</f>
        <v>0</v>
      </c>
      <c r="I21" s="44">
        <f ca="1">'Delinquents by Home Library'!C21</f>
        <v>3</v>
      </c>
      <c r="J21" s="30"/>
    </row>
    <row r="22" spans="1:10">
      <c r="A22" s="35" t="s">
        <v>25</v>
      </c>
      <c r="B22" s="6">
        <f ca="1">'Registrations by Host Library'!G22</f>
        <v>32</v>
      </c>
      <c r="C22" s="38">
        <f ca="1">'Registrations by Home Libra'!G22</f>
        <v>406</v>
      </c>
      <c r="D22" s="6">
        <f ca="1">'Loans by Host Library'!G22</f>
        <v>582</v>
      </c>
      <c r="E22" s="38">
        <f ca="1">'Loans by Home Library'!G22</f>
        <v>3344</v>
      </c>
      <c r="F22" s="6">
        <f ca="1">'Delinquents by Host Library'!B22</f>
        <v>2</v>
      </c>
      <c r="G22" s="44">
        <f ca="1">'Delinquents by Home Library'!B22</f>
        <v>1</v>
      </c>
      <c r="H22" s="6">
        <f ca="1">'Delinquents by Host Library'!C22</f>
        <v>2</v>
      </c>
      <c r="I22" s="44">
        <f ca="1">'Delinquents by Home Library'!C22</f>
        <v>0</v>
      </c>
      <c r="J22" s="30"/>
    </row>
    <row r="23" spans="1:10">
      <c r="A23" s="35" t="s">
        <v>26</v>
      </c>
      <c r="B23" s="6">
        <f ca="1">'Registrations by Host Library'!G23</f>
        <v>29</v>
      </c>
      <c r="C23" s="38">
        <f ca="1">'Registrations by Home Libra'!G23</f>
        <v>259</v>
      </c>
      <c r="D23" s="6">
        <f ca="1">'Loans by Host Library'!G23</f>
        <v>789</v>
      </c>
      <c r="E23" s="38">
        <f ca="1">'Loans by Home Library'!G23</f>
        <v>1176</v>
      </c>
      <c r="F23" s="6">
        <f ca="1">'Delinquents by Host Library'!B23</f>
        <v>0</v>
      </c>
      <c r="G23" s="44">
        <f ca="1">'Delinquents by Home Library'!B23</f>
        <v>0</v>
      </c>
      <c r="H23" s="6">
        <f ca="1">'Delinquents by Host Library'!C23</f>
        <v>0</v>
      </c>
      <c r="I23" s="44">
        <f ca="1">'Delinquents by Home Library'!C23</f>
        <v>0</v>
      </c>
      <c r="J23" s="30"/>
    </row>
    <row r="24" spans="1:10">
      <c r="A24" s="35" t="s">
        <v>27</v>
      </c>
      <c r="B24" s="6">
        <f ca="1">'Registrations by Host Library'!G24</f>
        <v>71</v>
      </c>
      <c r="C24" s="38">
        <f ca="1">'Registrations by Home Libra'!G24</f>
        <v>176</v>
      </c>
      <c r="D24" s="6">
        <f ca="1">'Loans by Host Library'!G24</f>
        <v>811</v>
      </c>
      <c r="E24" s="38">
        <f ca="1">'Loans by Home Library'!G24</f>
        <v>1321</v>
      </c>
      <c r="F24" s="6">
        <f ca="1">'Delinquents by Host Library'!B24</f>
        <v>3</v>
      </c>
      <c r="G24" s="44">
        <f ca="1">'Delinquents by Home Library'!B24</f>
        <v>1</v>
      </c>
      <c r="H24" s="6">
        <f ca="1">'Delinquents by Host Library'!C24</f>
        <v>3</v>
      </c>
      <c r="I24" s="44">
        <f ca="1">'Delinquents by Home Library'!C24</f>
        <v>1</v>
      </c>
      <c r="J24" s="30"/>
    </row>
    <row r="25" spans="1:10">
      <c r="A25" s="35" t="s">
        <v>28</v>
      </c>
      <c r="B25" s="6">
        <f ca="1">'Registrations by Host Library'!G25</f>
        <v>216</v>
      </c>
      <c r="C25" s="38">
        <f ca="1">'Registrations by Home Libra'!G25</f>
        <v>127</v>
      </c>
      <c r="D25" s="6">
        <f ca="1">'Loans by Host Library'!G25</f>
        <v>5023</v>
      </c>
      <c r="E25" s="38">
        <f ca="1">'Loans by Home Library'!G25</f>
        <v>2021</v>
      </c>
      <c r="F25" s="6">
        <f ca="1">'Delinquents by Host Library'!B25</f>
        <v>0</v>
      </c>
      <c r="G25" s="44">
        <f ca="1">'Delinquents by Home Library'!B25</f>
        <v>0</v>
      </c>
      <c r="H25" s="6">
        <f ca="1">'Delinquents by Host Library'!C25</f>
        <v>0</v>
      </c>
      <c r="I25" s="44">
        <f ca="1">'Delinquents by Home Library'!C25</f>
        <v>0</v>
      </c>
      <c r="J25" s="30"/>
    </row>
    <row r="26" spans="1:10">
      <c r="A26" s="35" t="s">
        <v>29</v>
      </c>
      <c r="B26" s="6">
        <f ca="1">'Registrations by Host Library'!G26</f>
        <v>150</v>
      </c>
      <c r="C26" s="38">
        <f ca="1">'Registrations by Home Libra'!G26</f>
        <v>1206</v>
      </c>
      <c r="D26" s="6">
        <f ca="1">'Loans by Host Library'!G26</f>
        <v>3820</v>
      </c>
      <c r="E26" s="38">
        <f ca="1">'Loans by Home Library'!G26</f>
        <v>7538</v>
      </c>
      <c r="F26" s="6">
        <f ca="1">'Delinquents by Host Library'!B26</f>
        <v>0</v>
      </c>
      <c r="G26" s="44">
        <f ca="1">'Delinquents by Home Library'!B26</f>
        <v>1</v>
      </c>
      <c r="H26" s="6">
        <f ca="1">'Delinquents by Host Library'!C26</f>
        <v>0</v>
      </c>
      <c r="I26" s="44">
        <f ca="1">'Delinquents by Home Library'!C26</f>
        <v>0</v>
      </c>
      <c r="J26" s="30"/>
    </row>
    <row r="27" spans="1:10">
      <c r="A27" s="35" t="s">
        <v>30</v>
      </c>
      <c r="B27" s="6">
        <f ca="1">'Registrations by Host Library'!G27</f>
        <v>23</v>
      </c>
      <c r="C27" s="38">
        <f ca="1">'Registrations by Home Libra'!G27</f>
        <v>572</v>
      </c>
      <c r="D27" s="6">
        <f ca="1">'Loans by Host Library'!G27</f>
        <v>461</v>
      </c>
      <c r="E27" s="38">
        <f ca="1">'Loans by Home Library'!G27</f>
        <v>9470</v>
      </c>
      <c r="F27" s="6">
        <f ca="1">'Delinquents by Host Library'!B27</f>
        <v>0</v>
      </c>
      <c r="G27" s="44">
        <f ca="1">'Delinquents by Home Library'!B27</f>
        <v>10</v>
      </c>
      <c r="H27" s="6">
        <f ca="1">'Delinquents by Host Library'!C27</f>
        <v>0</v>
      </c>
      <c r="I27" s="45">
        <f ca="1">'Delinquents by Home Library'!C27</f>
        <v>3</v>
      </c>
      <c r="J27" s="30"/>
    </row>
    <row r="28" spans="1:10">
      <c r="A28" s="35" t="s">
        <v>31</v>
      </c>
      <c r="B28" s="6">
        <f ca="1">'Registrations by Host Library'!G28</f>
        <v>342</v>
      </c>
      <c r="C28" s="38">
        <f ca="1">'Registrations by Home Libra'!G28</f>
        <v>407</v>
      </c>
      <c r="D28" s="6">
        <f ca="1">'Loans by Host Library'!G28</f>
        <v>4269</v>
      </c>
      <c r="E28" s="38">
        <f ca="1">'Loans by Home Library'!G28</f>
        <v>3806</v>
      </c>
      <c r="F28" s="69">
        <f ca="1">'Delinquents by Host Library'!B28</f>
        <v>0</v>
      </c>
      <c r="G28" s="72">
        <f ca="1">'Delinquents by Home Library'!B28</f>
        <v>7</v>
      </c>
      <c r="H28" s="62">
        <f ca="1">'Delinquents by Host Library'!C28</f>
        <v>0</v>
      </c>
      <c r="I28" s="73">
        <f ca="1">'Delinquents by Home Library'!C28</f>
        <v>2</v>
      </c>
      <c r="J28" s="30"/>
    </row>
    <row r="29" spans="1:10">
      <c r="A29" s="35" t="s">
        <v>32</v>
      </c>
      <c r="B29" s="6">
        <f ca="1">'Registrations by Host Library'!G29</f>
        <v>126</v>
      </c>
      <c r="C29" s="38">
        <f ca="1">'Registrations by Home Libra'!G29</f>
        <v>92</v>
      </c>
      <c r="D29" s="6">
        <f ca="1">'Loans by Host Library'!G29</f>
        <v>2502</v>
      </c>
      <c r="E29" s="38">
        <f ca="1">'Loans by Home Library'!G29</f>
        <v>899</v>
      </c>
      <c r="F29" s="6">
        <f ca="1">'Delinquents by Host Library'!B29</f>
        <v>1</v>
      </c>
      <c r="G29" s="44">
        <f ca="1">'Delinquents by Home Library'!B29</f>
        <v>2</v>
      </c>
      <c r="H29" s="6">
        <f ca="1">'Delinquents by Host Library'!C29</f>
        <v>1</v>
      </c>
      <c r="I29" s="44">
        <f ca="1">'Delinquents by Home Library'!C29</f>
        <v>0</v>
      </c>
      <c r="J29" s="30"/>
    </row>
    <row r="30" spans="1:10">
      <c r="A30" s="35" t="s">
        <v>33</v>
      </c>
      <c r="B30" s="62" t="s">
        <v>65</v>
      </c>
      <c r="C30" s="38">
        <f ca="1">'Registrations by Home Libra'!G30</f>
        <v>329</v>
      </c>
      <c r="D30" s="62" t="s">
        <v>65</v>
      </c>
      <c r="E30" s="38">
        <f ca="1">'Loans by Home Library'!G30</f>
        <v>4887</v>
      </c>
      <c r="F30" s="62" t="s">
        <v>65</v>
      </c>
      <c r="G30" s="44">
        <f ca="1">'Delinquents by Home Library'!B30</f>
        <v>4</v>
      </c>
      <c r="H30" s="62" t="s">
        <v>65</v>
      </c>
      <c r="I30" s="44">
        <f ca="1">'Delinquents by Home Library'!C30</f>
        <v>5</v>
      </c>
      <c r="J30" s="30"/>
    </row>
    <row r="31" spans="1:10">
      <c r="A31" s="35" t="s">
        <v>34</v>
      </c>
      <c r="B31" s="6">
        <f ca="1">'Registrations by Host Library'!G31</f>
        <v>188</v>
      </c>
      <c r="C31" s="38">
        <f ca="1">'Registrations by Home Libra'!G31</f>
        <v>91</v>
      </c>
      <c r="D31" s="6">
        <f ca="1">'Loans by Host Library'!G31</f>
        <v>7143</v>
      </c>
      <c r="E31" s="38">
        <f ca="1">'Loans by Home Library'!G31</f>
        <v>862</v>
      </c>
      <c r="F31" s="6">
        <f ca="1">'Delinquents by Host Library'!B31</f>
        <v>3</v>
      </c>
      <c r="G31" s="44">
        <f ca="1">'Delinquents by Home Library'!B31</f>
        <v>20</v>
      </c>
      <c r="H31" s="6">
        <f ca="1">'Delinquents by Host Library'!C31</f>
        <v>3</v>
      </c>
      <c r="I31" s="44">
        <f ca="1">'Delinquents by Home Library'!C31</f>
        <v>1</v>
      </c>
      <c r="J31" s="30"/>
    </row>
    <row r="32" spans="1:10">
      <c r="A32" s="35" t="s">
        <v>35</v>
      </c>
      <c r="B32" s="6">
        <f ca="1">'Registrations by Host Library'!G32</f>
        <v>207</v>
      </c>
      <c r="C32" s="38">
        <f ca="1">'Registrations by Home Libra'!G32</f>
        <v>278</v>
      </c>
      <c r="D32" s="6">
        <f ca="1">'Loans by Host Library'!G32</f>
        <v>1502</v>
      </c>
      <c r="E32" s="38">
        <f ca="1">'Loans by Home Library'!G32</f>
        <v>1566</v>
      </c>
      <c r="F32" s="6">
        <f ca="1">'Delinquents by Host Library'!B32</f>
        <v>9</v>
      </c>
      <c r="G32" s="44">
        <f ca="1">'Delinquents by Home Library'!B32</f>
        <v>6</v>
      </c>
      <c r="H32" s="6">
        <f ca="1">'Delinquents by Host Library'!C32</f>
        <v>0</v>
      </c>
      <c r="I32" s="44">
        <f ca="1">'Delinquents by Home Library'!C32</f>
        <v>2</v>
      </c>
      <c r="J32" s="30"/>
    </row>
    <row r="33" spans="1:10">
      <c r="A33" s="35" t="s">
        <v>36</v>
      </c>
      <c r="B33" s="6">
        <f ca="1">'Registrations by Host Library'!G33</f>
        <v>117</v>
      </c>
      <c r="C33" s="38">
        <f ca="1">'Registrations by Home Libra'!G33</f>
        <v>265</v>
      </c>
      <c r="D33" s="6">
        <f ca="1">'Loans by Host Library'!G33</f>
        <v>2521</v>
      </c>
      <c r="E33" s="38">
        <f ca="1">'Loans by Home Library'!G33</f>
        <v>3346</v>
      </c>
      <c r="F33" s="6">
        <f ca="1">'Delinquents by Host Library'!B33</f>
        <v>0</v>
      </c>
      <c r="G33" s="44">
        <f ca="1">'Delinquents by Home Library'!B33</f>
        <v>4</v>
      </c>
      <c r="H33" s="6">
        <f ca="1">'Delinquents by Host Library'!C33</f>
        <v>0</v>
      </c>
      <c r="I33" s="44">
        <f ca="1">'Delinquents by Home Library'!C33</f>
        <v>3</v>
      </c>
      <c r="J33" s="30"/>
    </row>
    <row r="34" spans="1:10">
      <c r="A34" s="35" t="s">
        <v>37</v>
      </c>
      <c r="B34" s="6">
        <f ca="1">'Registrations by Host Library'!G34</f>
        <v>1115</v>
      </c>
      <c r="C34" s="38">
        <f ca="1">'Registrations by Home Libra'!G34</f>
        <v>185</v>
      </c>
      <c r="D34" s="6">
        <f ca="1">'Loans by Host Library'!G34</f>
        <v>8373</v>
      </c>
      <c r="E34" s="38">
        <f ca="1">'Loans by Home Library'!G34</f>
        <v>2846</v>
      </c>
      <c r="F34" s="6">
        <f ca="1">'Delinquents by Host Library'!B34</f>
        <v>17</v>
      </c>
      <c r="G34" s="44">
        <f ca="1">'Delinquents by Home Library'!B34</f>
        <v>2</v>
      </c>
      <c r="H34" s="6">
        <f ca="1">'Delinquents by Host Library'!C34</f>
        <v>0</v>
      </c>
      <c r="I34" s="44">
        <f ca="1">'Delinquents by Home Library'!C34</f>
        <v>0</v>
      </c>
      <c r="J34" s="30"/>
    </row>
    <row r="35" spans="1:10">
      <c r="A35" s="35" t="s">
        <v>38</v>
      </c>
      <c r="B35" s="6">
        <f ca="1">'Registrations by Host Library'!G35</f>
        <v>162</v>
      </c>
      <c r="C35" s="63">
        <f ca="1">'Registrations by Home Libra'!G35</f>
        <v>122</v>
      </c>
      <c r="D35" s="6">
        <f ca="1">'Loans by Host Library'!G35</f>
        <v>1528</v>
      </c>
      <c r="E35" s="63">
        <f ca="1">'Loans by Home Library'!G35</f>
        <v>2015</v>
      </c>
      <c r="F35" s="6">
        <f ca="1">'Delinquents by Host Library'!B35</f>
        <v>0</v>
      </c>
      <c r="G35" s="64">
        <f ca="1">'Delinquents by Home Library'!B35</f>
        <v>0</v>
      </c>
      <c r="H35" s="6">
        <f ca="1">'Delinquents by Host Library'!C35</f>
        <v>0</v>
      </c>
      <c r="I35" s="44">
        <f ca="1">'Delinquents by Home Library'!C35</f>
        <v>0</v>
      </c>
      <c r="J35" s="30"/>
    </row>
    <row r="36" spans="1:10">
      <c r="A36" s="35" t="s">
        <v>39</v>
      </c>
      <c r="B36" s="6">
        <f ca="1">'Registrations by Host Library'!G36</f>
        <v>336</v>
      </c>
      <c r="C36" s="38">
        <f ca="1">'Registrations by Home Libra'!G36</f>
        <v>156</v>
      </c>
      <c r="D36" s="6">
        <f ca="1">'Loans by Host Library'!G36</f>
        <v>2549</v>
      </c>
      <c r="E36" s="38">
        <f ca="1">'Loans by Home Library'!G36</f>
        <v>969</v>
      </c>
      <c r="F36" s="6">
        <f ca="1">'Delinquents by Host Library'!B36</f>
        <v>9</v>
      </c>
      <c r="G36" s="44">
        <f ca="1">'Delinquents by Home Library'!B36</f>
        <v>1</v>
      </c>
      <c r="H36" s="6">
        <f ca="1">'Delinquents by Host Library'!C36</f>
        <v>1</v>
      </c>
      <c r="I36" s="44">
        <f ca="1">'Delinquents by Home Library'!C36</f>
        <v>1</v>
      </c>
      <c r="J36" s="30"/>
    </row>
    <row r="37" spans="1:10">
      <c r="A37" s="35" t="s">
        <v>40</v>
      </c>
      <c r="B37" s="6">
        <f ca="1">'Registrations by Host Library'!G37</f>
        <v>148</v>
      </c>
      <c r="C37" s="38">
        <f ca="1">'Registrations by Home Libra'!G37</f>
        <v>15</v>
      </c>
      <c r="D37" s="6">
        <f ca="1">'Loans by Host Library'!G37</f>
        <v>0</v>
      </c>
      <c r="E37" s="38">
        <f ca="1">'Loans by Home Library'!G37</f>
        <v>147</v>
      </c>
      <c r="F37" s="6">
        <f ca="1">'Delinquents by Host Library'!B37</f>
        <v>2</v>
      </c>
      <c r="G37" s="44">
        <f ca="1">'Delinquents by Home Library'!B37</f>
        <v>0</v>
      </c>
      <c r="H37" s="6">
        <f ca="1">'Delinquents by Host Library'!C37</f>
        <v>0</v>
      </c>
      <c r="I37" s="44">
        <f ca="1">'Delinquents by Home Library'!C37</f>
        <v>0</v>
      </c>
      <c r="J37" s="30"/>
    </row>
    <row r="38" spans="1:10">
      <c r="A38" s="35" t="s">
        <v>41</v>
      </c>
      <c r="B38" s="6">
        <f ca="1">'Registrations by Host Library'!G38</f>
        <v>2122</v>
      </c>
      <c r="C38" s="38">
        <f ca="1">'Registrations by Home Libra'!G38</f>
        <v>1682</v>
      </c>
      <c r="D38" s="6">
        <f ca="1">'Loans by Host Library'!G38</f>
        <v>9085</v>
      </c>
      <c r="E38" s="38">
        <f ca="1">'Loans by Home Library'!G38</f>
        <v>10626</v>
      </c>
      <c r="F38" s="6">
        <f ca="1">'Delinquents by Host Library'!B38</f>
        <v>0</v>
      </c>
      <c r="G38" s="44">
        <f ca="1">'Delinquents by Home Library'!B38</f>
        <v>21</v>
      </c>
      <c r="H38" s="6">
        <f ca="1">'Delinquents by Host Library'!C38</f>
        <v>0</v>
      </c>
      <c r="I38" s="44">
        <f ca="1">'Delinquents by Home Library'!C38</f>
        <v>23</v>
      </c>
      <c r="J38" s="30"/>
    </row>
    <row r="39" spans="1:10">
      <c r="A39" s="35" t="s">
        <v>42</v>
      </c>
      <c r="B39" s="6">
        <f ca="1">'Registrations by Host Library'!G39</f>
        <v>217</v>
      </c>
      <c r="C39" s="38">
        <f ca="1">'Registrations by Home Libra'!G39</f>
        <v>195</v>
      </c>
      <c r="D39" s="6">
        <f ca="1">'Loans by Host Library'!G39</f>
        <v>9149</v>
      </c>
      <c r="E39" s="38">
        <f ca="1">'Loans by Home Library'!G39</f>
        <v>1826</v>
      </c>
      <c r="F39" s="6">
        <f ca="1">'Delinquents by Host Library'!B39</f>
        <v>3</v>
      </c>
      <c r="G39" s="44">
        <f ca="1">'Delinquents by Home Library'!B39</f>
        <v>5</v>
      </c>
      <c r="H39" s="6">
        <f ca="1">'Delinquents by Host Library'!C39</f>
        <v>2</v>
      </c>
      <c r="I39" s="44">
        <f ca="1">'Delinquents by Home Library'!C39</f>
        <v>1</v>
      </c>
      <c r="J39" s="30"/>
    </row>
    <row r="40" spans="1:10">
      <c r="A40" s="35" t="s">
        <v>43</v>
      </c>
      <c r="B40" s="6">
        <f ca="1">'Registrations by Host Library'!G40</f>
        <v>77</v>
      </c>
      <c r="C40" s="63">
        <f ca="1">'Registrations by Home Libra'!G40</f>
        <v>86</v>
      </c>
      <c r="D40" s="6">
        <f ca="1">'Loans by Host Library'!G40</f>
        <v>0</v>
      </c>
      <c r="E40" s="63">
        <f ca="1">'Loans by Home Library'!G40</f>
        <v>971</v>
      </c>
      <c r="F40" s="6">
        <f ca="1">'Delinquents by Host Library'!B40</f>
        <v>0</v>
      </c>
      <c r="G40" s="64">
        <f ca="1">'Delinquents by Home Library'!B40</f>
        <v>1</v>
      </c>
      <c r="H40" s="6">
        <f ca="1">'Delinquents by Host Library'!C40</f>
        <v>0</v>
      </c>
      <c r="I40" s="44">
        <f ca="1">'Delinquents by Home Library'!C40</f>
        <v>0</v>
      </c>
      <c r="J40" s="30"/>
    </row>
    <row r="41" spans="1:10">
      <c r="A41" s="35" t="s">
        <v>49</v>
      </c>
      <c r="B41" s="6">
        <f ca="1">'Registrations by Host Library'!G41</f>
        <v>85</v>
      </c>
      <c r="C41" s="38">
        <f ca="1">'Registrations by Home Libra'!G41</f>
        <v>426</v>
      </c>
      <c r="D41" s="6">
        <f ca="1">'Loans by Host Library'!G41</f>
        <v>2635</v>
      </c>
      <c r="E41" s="38">
        <f ca="1">'Loans by Home Library'!G41</f>
        <v>4044</v>
      </c>
      <c r="F41" s="6">
        <f ca="1">'Delinquents by Host Library'!B41</f>
        <v>0</v>
      </c>
      <c r="G41" s="44">
        <f ca="1">'Delinquents by Home Library'!B41</f>
        <v>1</v>
      </c>
      <c r="H41" s="6">
        <f ca="1">'Delinquents by Host Library'!C41</f>
        <v>5</v>
      </c>
      <c r="I41" s="44">
        <f ca="1">'Delinquents by Home Library'!C41</f>
        <v>0</v>
      </c>
      <c r="J41" s="30"/>
    </row>
    <row r="42" spans="1:10">
      <c r="A42" s="42" t="s">
        <v>44</v>
      </c>
      <c r="B42" s="40">
        <v>0</v>
      </c>
      <c r="C42" s="41">
        <f ca="1">'Registrations by Home Libra'!G42</f>
        <v>307</v>
      </c>
      <c r="D42" s="40">
        <v>0</v>
      </c>
      <c r="E42" s="41">
        <f ca="1">'Loans by Home Library'!G42</f>
        <v>26008</v>
      </c>
      <c r="F42" s="40">
        <v>0</v>
      </c>
      <c r="G42" s="45">
        <f ca="1">'Delinquents by Home Library'!B42</f>
        <v>3</v>
      </c>
      <c r="H42" s="40">
        <v>0</v>
      </c>
      <c r="I42" s="45">
        <f ca="1">'Delinquents by Home Library'!C42</f>
        <v>3</v>
      </c>
      <c r="J42" s="30"/>
    </row>
    <row r="43" spans="1:10" ht="13.5" thickBot="1">
      <c r="A43" s="36" t="s">
        <v>50</v>
      </c>
      <c r="B43" s="11">
        <f t="shared" ref="B43:I43" si="0">SUM(B3:B42)</f>
        <v>16896</v>
      </c>
      <c r="C43" s="31">
        <f t="shared" si="0"/>
        <v>16896</v>
      </c>
      <c r="D43" s="11">
        <f t="shared" si="0"/>
        <v>170269</v>
      </c>
      <c r="E43" s="31">
        <f t="shared" si="0"/>
        <v>170269</v>
      </c>
      <c r="F43" s="11">
        <f t="shared" si="0"/>
        <v>165</v>
      </c>
      <c r="G43" s="31">
        <f t="shared" si="0"/>
        <v>165</v>
      </c>
      <c r="H43" s="11">
        <f t="shared" si="0"/>
        <v>111</v>
      </c>
      <c r="I43" s="31">
        <f t="shared" si="0"/>
        <v>111</v>
      </c>
      <c r="J43" s="30"/>
    </row>
    <row r="44" spans="1:10" ht="26.25" customHeight="1">
      <c r="A44" s="94" t="s">
        <v>67</v>
      </c>
      <c r="B44" s="95"/>
      <c r="C44" s="95"/>
    </row>
  </sheetData>
  <mergeCells count="6">
    <mergeCell ref="H1:I1"/>
    <mergeCell ref="A44:C44"/>
    <mergeCell ref="B1:C1"/>
    <mergeCell ref="D1:E1"/>
    <mergeCell ref="F1:G1"/>
    <mergeCell ref="A1:A2"/>
  </mergeCells>
  <phoneticPr fontId="0" type="noConversion"/>
  <pageMargins left="0.75" right="0.75" top="1" bottom="1" header="0" footer="0"/>
  <pageSetup paperSize="9" scale="70" firstPageNumber="0" orientation="portrait" r:id="rId1"/>
  <headerFooter alignWithMargins="0">
    <oddFooter>&amp;LPrepared by CAVAL Ltd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2" zoomScaleNormal="100" workbookViewId="0">
      <pane xSplit="1" ySplit="1" topLeftCell="B12" activePane="bottomRight" state="frozen"/>
      <selection activeCell="A2" sqref="A2"/>
      <selection pane="topRight" activeCell="B2" sqref="B2"/>
      <selection pane="bottomLeft" activeCell="A3" sqref="A3"/>
      <selection pane="bottomRight" activeCell="B3" sqref="B3"/>
    </sheetView>
  </sheetViews>
  <sheetFormatPr defaultRowHeight="12.75"/>
  <cols>
    <col min="1" max="1" width="32.5703125" customWidth="1"/>
    <col min="2" max="2" width="12.85546875" customWidth="1"/>
    <col min="3" max="3" width="11.5703125" customWidth="1"/>
    <col min="4" max="4" width="11.140625" customWidth="1"/>
    <col min="5" max="5" width="10.42578125" customWidth="1"/>
    <col min="6" max="6" width="12.28515625" customWidth="1"/>
    <col min="7" max="7" width="12.42578125" style="46" customWidth="1"/>
  </cols>
  <sheetData>
    <row r="1" spans="1:8" ht="39" customHeight="1" thickBot="1">
      <c r="A1" s="98" t="s">
        <v>66</v>
      </c>
      <c r="B1" s="98"/>
      <c r="C1" s="98"/>
      <c r="D1" s="98"/>
      <c r="E1" s="98"/>
      <c r="F1" s="98"/>
      <c r="G1" s="98"/>
    </row>
    <row r="2" spans="1:8" ht="30" customHeight="1" thickBot="1">
      <c r="A2" s="29" t="s">
        <v>58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1</v>
      </c>
      <c r="G2" s="28" t="s">
        <v>54</v>
      </c>
    </row>
    <row r="3" spans="1:8" ht="12.75" customHeight="1">
      <c r="A3" s="15" t="s">
        <v>6</v>
      </c>
      <c r="B3" s="47">
        <v>0</v>
      </c>
      <c r="C3" s="48">
        <v>0</v>
      </c>
      <c r="D3" s="48">
        <v>0</v>
      </c>
      <c r="E3" s="48">
        <v>0</v>
      </c>
      <c r="F3" s="48">
        <v>206</v>
      </c>
      <c r="G3" s="49">
        <f>SUM(B3:F3)</f>
        <v>206</v>
      </c>
      <c r="H3" s="30"/>
    </row>
    <row r="4" spans="1:8" ht="12.75" customHeight="1">
      <c r="A4" s="16" t="s">
        <v>7</v>
      </c>
      <c r="B4" s="50">
        <v>50</v>
      </c>
      <c r="C4" s="51">
        <v>114</v>
      </c>
      <c r="D4" s="51">
        <v>0</v>
      </c>
      <c r="E4" s="51">
        <v>43</v>
      </c>
      <c r="F4" s="51">
        <v>0</v>
      </c>
      <c r="G4" s="52">
        <f t="shared" ref="G4:G41" si="0">SUM(B4:F4)</f>
        <v>207</v>
      </c>
      <c r="H4" s="30"/>
    </row>
    <row r="5" spans="1:8" ht="12.75" customHeight="1">
      <c r="A5" s="16" t="s">
        <v>8</v>
      </c>
      <c r="B5" s="50">
        <v>41</v>
      </c>
      <c r="C5" s="51">
        <v>17</v>
      </c>
      <c r="D5" s="51">
        <v>2</v>
      </c>
      <c r="E5" s="51">
        <v>0</v>
      </c>
      <c r="F5" s="51">
        <v>0</v>
      </c>
      <c r="G5" s="52">
        <f t="shared" si="0"/>
        <v>60</v>
      </c>
      <c r="H5" s="30"/>
    </row>
    <row r="6" spans="1:8" ht="12.75" customHeight="1">
      <c r="A6" s="16" t="s">
        <v>9</v>
      </c>
      <c r="B6" s="50">
        <v>108</v>
      </c>
      <c r="C6" s="51">
        <v>68</v>
      </c>
      <c r="D6" s="51">
        <v>1</v>
      </c>
      <c r="E6" s="51">
        <v>0</v>
      </c>
      <c r="F6" s="51">
        <v>0</v>
      </c>
      <c r="G6" s="52">
        <f t="shared" si="0"/>
        <v>177</v>
      </c>
      <c r="H6" s="30"/>
    </row>
    <row r="7" spans="1:8" ht="12.75" customHeight="1">
      <c r="A7" s="16" t="s">
        <v>10</v>
      </c>
      <c r="B7" s="50">
        <v>46</v>
      </c>
      <c r="C7" s="51">
        <v>45</v>
      </c>
      <c r="D7" s="51">
        <v>0</v>
      </c>
      <c r="E7" s="51">
        <v>0</v>
      </c>
      <c r="F7" s="51">
        <v>0</v>
      </c>
      <c r="G7" s="52">
        <f t="shared" si="0"/>
        <v>91</v>
      </c>
      <c r="H7" s="30"/>
    </row>
    <row r="8" spans="1:8" ht="12.75" customHeight="1">
      <c r="A8" s="16" t="s">
        <v>11</v>
      </c>
      <c r="B8" s="50">
        <v>31</v>
      </c>
      <c r="C8" s="51">
        <v>21</v>
      </c>
      <c r="D8" s="51">
        <v>0</v>
      </c>
      <c r="E8" s="51">
        <v>0</v>
      </c>
      <c r="F8" s="51">
        <v>0</v>
      </c>
      <c r="G8" s="52">
        <f t="shared" si="0"/>
        <v>52</v>
      </c>
      <c r="H8" s="30"/>
    </row>
    <row r="9" spans="1:8" ht="12.75" customHeight="1">
      <c r="A9" s="16" t="s">
        <v>12</v>
      </c>
      <c r="B9" s="50">
        <v>0</v>
      </c>
      <c r="C9" s="51">
        <v>0</v>
      </c>
      <c r="D9" s="51">
        <v>0</v>
      </c>
      <c r="E9" s="51">
        <v>0</v>
      </c>
      <c r="F9" s="51">
        <v>1749</v>
      </c>
      <c r="G9" s="52">
        <f t="shared" si="0"/>
        <v>1749</v>
      </c>
      <c r="H9" s="30"/>
    </row>
    <row r="10" spans="1:8" ht="12.75" customHeight="1">
      <c r="A10" s="16" t="s">
        <v>13</v>
      </c>
      <c r="B10" s="50">
        <v>749</v>
      </c>
      <c r="C10" s="51">
        <v>0</v>
      </c>
      <c r="D10" s="51">
        <v>66</v>
      </c>
      <c r="E10" s="51">
        <v>0</v>
      </c>
      <c r="F10" s="51">
        <v>0</v>
      </c>
      <c r="G10" s="52">
        <f t="shared" si="0"/>
        <v>815</v>
      </c>
      <c r="H10" s="30"/>
    </row>
    <row r="11" spans="1:8" ht="12.75" customHeight="1">
      <c r="A11" s="16" t="s">
        <v>14</v>
      </c>
      <c r="B11" s="50">
        <v>0</v>
      </c>
      <c r="C11" s="51">
        <v>0</v>
      </c>
      <c r="D11" s="51">
        <v>0</v>
      </c>
      <c r="E11" s="51">
        <v>0</v>
      </c>
      <c r="F11" s="51">
        <v>1633</v>
      </c>
      <c r="G11" s="52">
        <f t="shared" si="0"/>
        <v>1633</v>
      </c>
      <c r="H11" s="30"/>
    </row>
    <row r="12" spans="1:8" ht="12.75" customHeight="1">
      <c r="A12" s="16" t="s">
        <v>15</v>
      </c>
      <c r="B12" s="50">
        <v>242</v>
      </c>
      <c r="C12" s="51">
        <v>206</v>
      </c>
      <c r="D12" s="51">
        <v>0</v>
      </c>
      <c r="E12" s="51">
        <v>0</v>
      </c>
      <c r="F12" s="51">
        <v>36</v>
      </c>
      <c r="G12" s="52">
        <f t="shared" si="0"/>
        <v>484</v>
      </c>
      <c r="H12" s="30"/>
    </row>
    <row r="13" spans="1:8" ht="12.75" customHeight="1">
      <c r="A13" s="16" t="s">
        <v>16</v>
      </c>
      <c r="B13" s="50">
        <v>99</v>
      </c>
      <c r="C13" s="51">
        <v>78</v>
      </c>
      <c r="D13" s="51">
        <v>14</v>
      </c>
      <c r="E13" s="51">
        <v>1</v>
      </c>
      <c r="F13" s="51">
        <v>0</v>
      </c>
      <c r="G13" s="52">
        <f t="shared" si="0"/>
        <v>192</v>
      </c>
      <c r="H13" s="30"/>
    </row>
    <row r="14" spans="1:8" ht="12.75" customHeight="1">
      <c r="A14" s="16" t="s">
        <v>17</v>
      </c>
      <c r="B14" s="50">
        <v>48</v>
      </c>
      <c r="C14" s="51">
        <v>38</v>
      </c>
      <c r="D14" s="51">
        <v>0</v>
      </c>
      <c r="E14" s="51">
        <v>1</v>
      </c>
      <c r="F14" s="51">
        <v>0</v>
      </c>
      <c r="G14" s="52">
        <f t="shared" si="0"/>
        <v>87</v>
      </c>
      <c r="H14" s="30"/>
    </row>
    <row r="15" spans="1:8" ht="12.75" customHeight="1">
      <c r="A15" s="16" t="s">
        <v>18</v>
      </c>
      <c r="B15" s="50">
        <v>0</v>
      </c>
      <c r="C15" s="51">
        <v>668</v>
      </c>
      <c r="D15" s="51">
        <v>58</v>
      </c>
      <c r="E15" s="51">
        <v>0</v>
      </c>
      <c r="F15" s="51">
        <v>0</v>
      </c>
      <c r="G15" s="52">
        <f t="shared" si="0"/>
        <v>726</v>
      </c>
      <c r="H15" s="30"/>
    </row>
    <row r="16" spans="1:8" ht="12.75" customHeight="1">
      <c r="A16" s="16" t="s">
        <v>19</v>
      </c>
      <c r="B16" s="50">
        <v>53</v>
      </c>
      <c r="C16" s="51">
        <v>49</v>
      </c>
      <c r="D16" s="51">
        <v>19</v>
      </c>
      <c r="E16" s="51">
        <v>0</v>
      </c>
      <c r="F16" s="51">
        <v>0</v>
      </c>
      <c r="G16" s="52">
        <f t="shared" si="0"/>
        <v>121</v>
      </c>
      <c r="H16" s="30"/>
    </row>
    <row r="17" spans="1:8" ht="12.75" customHeight="1">
      <c r="A17" s="16" t="s">
        <v>20</v>
      </c>
      <c r="B17" s="50">
        <v>1285</v>
      </c>
      <c r="C17" s="51">
        <v>0</v>
      </c>
      <c r="D17" s="51">
        <v>77</v>
      </c>
      <c r="E17" s="51">
        <v>0</v>
      </c>
      <c r="F17" s="51">
        <v>111</v>
      </c>
      <c r="G17" s="52">
        <f t="shared" si="0"/>
        <v>1473</v>
      </c>
      <c r="H17" s="30"/>
    </row>
    <row r="18" spans="1:8" ht="12.75" customHeight="1">
      <c r="A18" s="16" t="s">
        <v>21</v>
      </c>
      <c r="B18" s="65">
        <v>0</v>
      </c>
      <c r="C18" s="66">
        <v>0</v>
      </c>
      <c r="D18" s="66">
        <v>0</v>
      </c>
      <c r="E18" s="66">
        <v>0</v>
      </c>
      <c r="F18" s="66">
        <v>837</v>
      </c>
      <c r="G18" s="52">
        <f t="shared" si="0"/>
        <v>837</v>
      </c>
      <c r="H18" s="30"/>
    </row>
    <row r="19" spans="1:8" ht="12.75" customHeight="1">
      <c r="A19" s="16" t="s">
        <v>22</v>
      </c>
      <c r="B19" s="50">
        <v>0</v>
      </c>
      <c r="C19" s="51">
        <v>0</v>
      </c>
      <c r="D19" s="51">
        <v>0</v>
      </c>
      <c r="E19" s="51">
        <v>0</v>
      </c>
      <c r="F19" s="51">
        <v>589</v>
      </c>
      <c r="G19" s="52">
        <f t="shared" si="0"/>
        <v>589</v>
      </c>
      <c r="H19" s="30"/>
    </row>
    <row r="20" spans="1:8" ht="12.75" customHeight="1">
      <c r="A20" s="16" t="s">
        <v>23</v>
      </c>
      <c r="B20" s="50">
        <v>1438</v>
      </c>
      <c r="C20" s="51">
        <v>0</v>
      </c>
      <c r="D20" s="51">
        <v>61</v>
      </c>
      <c r="E20" s="51">
        <v>0</v>
      </c>
      <c r="F20" s="51">
        <v>0</v>
      </c>
      <c r="G20" s="52">
        <f t="shared" si="0"/>
        <v>1499</v>
      </c>
      <c r="H20" s="30"/>
    </row>
    <row r="21" spans="1:8" ht="12.75" customHeight="1">
      <c r="A21" s="16" t="s">
        <v>24</v>
      </c>
      <c r="B21" s="50">
        <v>129</v>
      </c>
      <c r="C21" s="51">
        <v>6</v>
      </c>
      <c r="D21" s="51">
        <v>0</v>
      </c>
      <c r="E21" s="51">
        <v>0</v>
      </c>
      <c r="F21" s="51">
        <v>0</v>
      </c>
      <c r="G21" s="52">
        <f t="shared" si="0"/>
        <v>135</v>
      </c>
      <c r="H21" s="30"/>
    </row>
    <row r="22" spans="1:8" ht="12.75" customHeight="1">
      <c r="A22" s="16" t="s">
        <v>25</v>
      </c>
      <c r="B22" s="50">
        <v>26</v>
      </c>
      <c r="C22" s="51">
        <v>5</v>
      </c>
      <c r="D22" s="51">
        <v>1</v>
      </c>
      <c r="E22" s="51">
        <v>0</v>
      </c>
      <c r="F22" s="51">
        <v>0</v>
      </c>
      <c r="G22" s="52">
        <f t="shared" si="0"/>
        <v>32</v>
      </c>
      <c r="H22" s="30"/>
    </row>
    <row r="23" spans="1:8" ht="12.75" customHeight="1">
      <c r="A23" s="16" t="s">
        <v>26</v>
      </c>
      <c r="B23" s="50">
        <v>7</v>
      </c>
      <c r="C23" s="51">
        <v>22</v>
      </c>
      <c r="D23" s="51">
        <v>0</v>
      </c>
      <c r="E23" s="51">
        <v>0</v>
      </c>
      <c r="F23" s="51">
        <v>0</v>
      </c>
      <c r="G23" s="52">
        <f t="shared" si="0"/>
        <v>29</v>
      </c>
      <c r="H23" s="30"/>
    </row>
    <row r="24" spans="1:8" ht="12.75" customHeight="1">
      <c r="A24" s="16" t="s">
        <v>27</v>
      </c>
      <c r="B24" s="50">
        <v>70</v>
      </c>
      <c r="C24" s="51">
        <v>0</v>
      </c>
      <c r="D24" s="51">
        <v>0</v>
      </c>
      <c r="E24" s="51">
        <v>1</v>
      </c>
      <c r="F24" s="51">
        <v>0</v>
      </c>
      <c r="G24" s="52">
        <f t="shared" si="0"/>
        <v>71</v>
      </c>
      <c r="H24" s="30"/>
    </row>
    <row r="25" spans="1:8" ht="12.75" customHeight="1">
      <c r="A25" s="16" t="s">
        <v>28</v>
      </c>
      <c r="B25" s="50">
        <v>200</v>
      </c>
      <c r="C25" s="51">
        <v>0</v>
      </c>
      <c r="D25" s="51">
        <v>16</v>
      </c>
      <c r="E25" s="51">
        <v>0</v>
      </c>
      <c r="F25" s="51">
        <v>0</v>
      </c>
      <c r="G25" s="52">
        <f t="shared" si="0"/>
        <v>216</v>
      </c>
      <c r="H25" s="30"/>
    </row>
    <row r="26" spans="1:8" ht="12.75" customHeight="1">
      <c r="A26" s="16" t="s">
        <v>29</v>
      </c>
      <c r="B26" s="50">
        <v>150</v>
      </c>
      <c r="C26" s="51">
        <v>0</v>
      </c>
      <c r="D26" s="51">
        <v>0</v>
      </c>
      <c r="E26" s="51">
        <v>0</v>
      </c>
      <c r="F26" s="51">
        <v>0</v>
      </c>
      <c r="G26" s="52">
        <f t="shared" si="0"/>
        <v>150</v>
      </c>
      <c r="H26" s="30"/>
    </row>
    <row r="27" spans="1:8" ht="12.75" customHeight="1">
      <c r="A27" s="16" t="s">
        <v>30</v>
      </c>
      <c r="B27" s="50">
        <v>23</v>
      </c>
      <c r="C27" s="51">
        <v>0</v>
      </c>
      <c r="D27" s="51">
        <v>0</v>
      </c>
      <c r="E27" s="51">
        <v>0</v>
      </c>
      <c r="F27" s="51">
        <v>0</v>
      </c>
      <c r="G27" s="52">
        <f t="shared" si="0"/>
        <v>23</v>
      </c>
      <c r="H27" s="30"/>
    </row>
    <row r="28" spans="1:8" ht="12.75" customHeight="1">
      <c r="A28" s="16" t="s">
        <v>31</v>
      </c>
      <c r="B28" s="50">
        <v>124</v>
      </c>
      <c r="C28" s="51">
        <v>157</v>
      </c>
      <c r="D28" s="51">
        <v>46</v>
      </c>
      <c r="E28" s="51">
        <v>11</v>
      </c>
      <c r="F28" s="51">
        <v>4</v>
      </c>
      <c r="G28" s="52">
        <f t="shared" si="0"/>
        <v>342</v>
      </c>
      <c r="H28" s="30"/>
    </row>
    <row r="29" spans="1:8" ht="12.75" customHeight="1">
      <c r="A29" s="16" t="s">
        <v>32</v>
      </c>
      <c r="B29" s="77">
        <v>0</v>
      </c>
      <c r="C29" s="78">
        <v>93</v>
      </c>
      <c r="D29" s="78">
        <v>0</v>
      </c>
      <c r="E29" s="78">
        <v>33</v>
      </c>
      <c r="F29" s="78">
        <v>0</v>
      </c>
      <c r="G29" s="79">
        <f t="shared" si="0"/>
        <v>126</v>
      </c>
      <c r="H29" s="30"/>
    </row>
    <row r="30" spans="1:8" ht="12.75" customHeight="1">
      <c r="A30" s="35" t="s">
        <v>33</v>
      </c>
      <c r="B30" s="83" t="s">
        <v>65</v>
      </c>
      <c r="C30" s="84" t="s">
        <v>65</v>
      </c>
      <c r="D30" s="84" t="s">
        <v>65</v>
      </c>
      <c r="E30" s="84" t="s">
        <v>65</v>
      </c>
      <c r="F30" s="84" t="s">
        <v>65</v>
      </c>
      <c r="G30" s="85" t="s">
        <v>65</v>
      </c>
      <c r="H30" s="30"/>
    </row>
    <row r="31" spans="1:8" ht="12.75" customHeight="1">
      <c r="A31" s="16" t="s">
        <v>34</v>
      </c>
      <c r="B31" s="80">
        <v>0</v>
      </c>
      <c r="C31" s="81">
        <v>0</v>
      </c>
      <c r="D31" s="81">
        <v>0</v>
      </c>
      <c r="E31" s="81">
        <v>0</v>
      </c>
      <c r="F31" s="81">
        <v>188</v>
      </c>
      <c r="G31" s="82">
        <f t="shared" si="0"/>
        <v>188</v>
      </c>
      <c r="H31" s="30"/>
    </row>
    <row r="32" spans="1:8" ht="12.75" customHeight="1">
      <c r="A32" s="16" t="s">
        <v>35</v>
      </c>
      <c r="B32" s="50">
        <v>0</v>
      </c>
      <c r="C32" s="51">
        <v>0</v>
      </c>
      <c r="D32" s="51">
        <v>0</v>
      </c>
      <c r="E32" s="51">
        <v>0</v>
      </c>
      <c r="F32" s="51">
        <v>207</v>
      </c>
      <c r="G32" s="52">
        <f t="shared" si="0"/>
        <v>207</v>
      </c>
      <c r="H32" s="30"/>
    </row>
    <row r="33" spans="1:8" ht="12.75" customHeight="1">
      <c r="A33" s="16" t="s">
        <v>36</v>
      </c>
      <c r="B33" s="50">
        <v>57</v>
      </c>
      <c r="C33" s="51">
        <v>56</v>
      </c>
      <c r="D33" s="51">
        <v>4</v>
      </c>
      <c r="E33" s="51">
        <v>0</v>
      </c>
      <c r="F33" s="51">
        <v>0</v>
      </c>
      <c r="G33" s="52">
        <f t="shared" si="0"/>
        <v>117</v>
      </c>
      <c r="H33" s="30"/>
    </row>
    <row r="34" spans="1:8" ht="12.75" customHeight="1">
      <c r="A34" s="16" t="s">
        <v>37</v>
      </c>
      <c r="B34" s="50">
        <v>781</v>
      </c>
      <c r="C34" s="51">
        <v>0</v>
      </c>
      <c r="D34" s="51">
        <v>334</v>
      </c>
      <c r="E34" s="51">
        <v>0</v>
      </c>
      <c r="F34" s="51">
        <v>0</v>
      </c>
      <c r="G34" s="52">
        <f t="shared" si="0"/>
        <v>1115</v>
      </c>
      <c r="H34" s="30"/>
    </row>
    <row r="35" spans="1:8" ht="12.75" customHeight="1">
      <c r="A35" s="16" t="s">
        <v>38</v>
      </c>
      <c r="B35" s="65">
        <v>0</v>
      </c>
      <c r="C35" s="66">
        <v>0</v>
      </c>
      <c r="D35" s="66">
        <v>0</v>
      </c>
      <c r="E35" s="66">
        <v>0</v>
      </c>
      <c r="F35" s="66">
        <v>162</v>
      </c>
      <c r="G35" s="52">
        <f t="shared" si="0"/>
        <v>162</v>
      </c>
      <c r="H35" s="30"/>
    </row>
    <row r="36" spans="1:8" ht="12.75" customHeight="1">
      <c r="A36" s="16" t="s">
        <v>39</v>
      </c>
      <c r="B36" s="50">
        <v>0</v>
      </c>
      <c r="C36" s="51">
        <v>0</v>
      </c>
      <c r="D36" s="51">
        <v>0</v>
      </c>
      <c r="E36" s="51">
        <v>0</v>
      </c>
      <c r="F36" s="51">
        <v>336</v>
      </c>
      <c r="G36" s="52">
        <f t="shared" si="0"/>
        <v>336</v>
      </c>
      <c r="H36" s="30"/>
    </row>
    <row r="37" spans="1:8" ht="12.75" customHeight="1">
      <c r="A37" s="16" t="s">
        <v>40</v>
      </c>
      <c r="B37" s="50">
        <v>0</v>
      </c>
      <c r="C37" s="51">
        <v>0</v>
      </c>
      <c r="D37" s="51">
        <v>0</v>
      </c>
      <c r="E37" s="51">
        <v>0</v>
      </c>
      <c r="F37" s="51">
        <v>148</v>
      </c>
      <c r="G37" s="52">
        <f t="shared" si="0"/>
        <v>148</v>
      </c>
      <c r="H37" s="30"/>
    </row>
    <row r="38" spans="1:8" ht="12.75" customHeight="1">
      <c r="A38" s="16" t="s">
        <v>41</v>
      </c>
      <c r="B38" s="50">
        <v>0</v>
      </c>
      <c r="C38" s="51">
        <v>0</v>
      </c>
      <c r="D38" s="51">
        <v>0</v>
      </c>
      <c r="E38" s="51">
        <v>0</v>
      </c>
      <c r="F38" s="51">
        <v>2122</v>
      </c>
      <c r="G38" s="52">
        <f t="shared" si="0"/>
        <v>2122</v>
      </c>
      <c r="H38" s="30"/>
    </row>
    <row r="39" spans="1:8" ht="12.75" customHeight="1">
      <c r="A39" s="16" t="s">
        <v>42</v>
      </c>
      <c r="B39" s="50">
        <v>0</v>
      </c>
      <c r="C39" s="51">
        <v>0</v>
      </c>
      <c r="D39" s="51">
        <v>0</v>
      </c>
      <c r="E39" s="51">
        <v>0</v>
      </c>
      <c r="F39" s="51">
        <v>217</v>
      </c>
      <c r="G39" s="52">
        <f t="shared" si="0"/>
        <v>217</v>
      </c>
      <c r="H39" s="30"/>
    </row>
    <row r="40" spans="1:8" ht="12.75" customHeight="1">
      <c r="A40" s="16" t="s">
        <v>43</v>
      </c>
      <c r="B40" s="65">
        <v>63</v>
      </c>
      <c r="C40" s="66">
        <v>12</v>
      </c>
      <c r="D40" s="66">
        <v>2</v>
      </c>
      <c r="E40" s="66">
        <v>0</v>
      </c>
      <c r="F40" s="66">
        <v>0</v>
      </c>
      <c r="G40" s="52">
        <f t="shared" si="0"/>
        <v>77</v>
      </c>
      <c r="H40" s="30"/>
    </row>
    <row r="41" spans="1:8" ht="12.75" customHeight="1">
      <c r="A41" s="16" t="s">
        <v>49</v>
      </c>
      <c r="B41" s="50">
        <v>0</v>
      </c>
      <c r="C41" s="51">
        <v>0</v>
      </c>
      <c r="D41" s="51">
        <v>0</v>
      </c>
      <c r="E41" s="51">
        <v>0</v>
      </c>
      <c r="F41" s="51">
        <v>85</v>
      </c>
      <c r="G41" s="52">
        <f t="shared" si="0"/>
        <v>85</v>
      </c>
      <c r="H41" s="30"/>
    </row>
    <row r="42" spans="1:8" ht="12.75" customHeight="1" thickBot="1">
      <c r="A42" s="17" t="s">
        <v>54</v>
      </c>
      <c r="B42" s="53">
        <f t="shared" ref="B42:G42" si="1">SUM(B3:B41)</f>
        <v>5820</v>
      </c>
      <c r="C42" s="53">
        <f t="shared" si="1"/>
        <v>1655</v>
      </c>
      <c r="D42" s="53">
        <f t="shared" si="1"/>
        <v>701</v>
      </c>
      <c r="E42" s="53">
        <f t="shared" si="1"/>
        <v>90</v>
      </c>
      <c r="F42" s="53">
        <f t="shared" si="1"/>
        <v>8630</v>
      </c>
      <c r="G42" s="53">
        <f t="shared" si="1"/>
        <v>16896</v>
      </c>
      <c r="H42" s="30"/>
    </row>
    <row r="43" spans="1:8" ht="27.75" customHeight="1">
      <c r="A43" s="94" t="s">
        <v>67</v>
      </c>
      <c r="B43" s="95"/>
      <c r="C43" s="95"/>
    </row>
  </sheetData>
  <mergeCells count="2">
    <mergeCell ref="A1:G1"/>
    <mergeCell ref="A43:C43"/>
  </mergeCells>
  <phoneticPr fontId="4" type="noConversion"/>
  <pageMargins left="0.75" right="0.75" top="1" bottom="1" header="0.5" footer="0.5"/>
  <pageSetup paperSize="9" scale="85" orientation="portrait" r:id="rId1"/>
  <headerFooter alignWithMargins="0">
    <oddFooter>&amp;LPrepared by CAVAL Ltd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29.85546875" customWidth="1"/>
    <col min="2" max="2" width="12.42578125" customWidth="1"/>
    <col min="3" max="3" width="12.28515625" customWidth="1"/>
    <col min="4" max="4" width="11.85546875" customWidth="1"/>
    <col min="5" max="5" width="11" customWidth="1"/>
    <col min="6" max="6" width="12.7109375" customWidth="1"/>
    <col min="7" max="7" width="12.28515625" customWidth="1"/>
  </cols>
  <sheetData>
    <row r="1" spans="1:7" ht="42.75" customHeight="1" thickBot="1">
      <c r="A1" s="99" t="s">
        <v>66</v>
      </c>
      <c r="B1" s="100"/>
      <c r="C1" s="100"/>
      <c r="D1" s="100"/>
      <c r="E1" s="100"/>
      <c r="F1" s="100"/>
      <c r="G1" s="100"/>
    </row>
    <row r="2" spans="1:7" ht="27" customHeight="1" thickBot="1">
      <c r="A2" s="23" t="s">
        <v>57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1</v>
      </c>
      <c r="G2" s="21" t="s">
        <v>54</v>
      </c>
    </row>
    <row r="3" spans="1:7" ht="12.75" customHeight="1">
      <c r="A3" s="24" t="s">
        <v>6</v>
      </c>
      <c r="B3" s="2">
        <v>278</v>
      </c>
      <c r="C3" s="3">
        <v>42</v>
      </c>
      <c r="D3" s="3">
        <v>24</v>
      </c>
      <c r="E3" s="3">
        <v>4</v>
      </c>
      <c r="F3" s="3">
        <v>40</v>
      </c>
      <c r="G3" s="74">
        <f>SUM(B3:F3)</f>
        <v>388</v>
      </c>
    </row>
    <row r="4" spans="1:7" ht="12.75" customHeight="1">
      <c r="A4" s="25" t="s">
        <v>7</v>
      </c>
      <c r="B4" s="6">
        <v>187</v>
      </c>
      <c r="C4" s="7">
        <v>84</v>
      </c>
      <c r="D4" s="7">
        <v>39</v>
      </c>
      <c r="E4" s="7">
        <v>6</v>
      </c>
      <c r="F4" s="7">
        <v>50</v>
      </c>
      <c r="G4" s="75">
        <f t="shared" ref="G4:G42" si="0">SUM(B4:F4)</f>
        <v>366</v>
      </c>
    </row>
    <row r="5" spans="1:7" ht="12.75" customHeight="1">
      <c r="A5" s="25" t="s">
        <v>8</v>
      </c>
      <c r="B5" s="6">
        <v>3</v>
      </c>
      <c r="C5" s="7">
        <v>2</v>
      </c>
      <c r="D5" s="7">
        <v>0</v>
      </c>
      <c r="E5" s="7">
        <v>0</v>
      </c>
      <c r="F5" s="7">
        <v>3</v>
      </c>
      <c r="G5" s="75">
        <f t="shared" si="0"/>
        <v>8</v>
      </c>
    </row>
    <row r="6" spans="1:7" ht="12.75" customHeight="1">
      <c r="A6" s="25" t="s">
        <v>9</v>
      </c>
      <c r="B6" s="6">
        <v>114</v>
      </c>
      <c r="C6" s="7">
        <v>39</v>
      </c>
      <c r="D6" s="7">
        <v>4</v>
      </c>
      <c r="E6" s="7">
        <v>0</v>
      </c>
      <c r="F6" s="7">
        <v>397</v>
      </c>
      <c r="G6" s="75">
        <f t="shared" si="0"/>
        <v>554</v>
      </c>
    </row>
    <row r="7" spans="1:7" ht="12.75" customHeight="1">
      <c r="A7" s="25" t="s">
        <v>45</v>
      </c>
      <c r="B7" s="6">
        <v>102</v>
      </c>
      <c r="C7" s="7">
        <v>38</v>
      </c>
      <c r="D7" s="7">
        <v>1</v>
      </c>
      <c r="E7" s="7">
        <v>0</v>
      </c>
      <c r="F7" s="7">
        <v>132</v>
      </c>
      <c r="G7" s="75">
        <f t="shared" si="0"/>
        <v>273</v>
      </c>
    </row>
    <row r="8" spans="1:7" ht="12.75" customHeight="1">
      <c r="A8" s="25" t="s">
        <v>11</v>
      </c>
      <c r="B8" s="6">
        <v>388</v>
      </c>
      <c r="C8" s="7">
        <v>142</v>
      </c>
      <c r="D8" s="7">
        <v>15</v>
      </c>
      <c r="E8" s="7">
        <v>10</v>
      </c>
      <c r="F8" s="7">
        <v>328</v>
      </c>
      <c r="G8" s="75">
        <f t="shared" si="0"/>
        <v>883</v>
      </c>
    </row>
    <row r="9" spans="1:7" ht="12.75" customHeight="1">
      <c r="A9" s="25" t="s">
        <v>46</v>
      </c>
      <c r="B9" s="6">
        <v>65</v>
      </c>
      <c r="C9" s="7">
        <v>38</v>
      </c>
      <c r="D9" s="7">
        <v>3</v>
      </c>
      <c r="E9" s="7">
        <v>0</v>
      </c>
      <c r="F9" s="7">
        <v>1552</v>
      </c>
      <c r="G9" s="75">
        <f t="shared" si="0"/>
        <v>1658</v>
      </c>
    </row>
    <row r="10" spans="1:7" ht="12.75" customHeight="1">
      <c r="A10" s="25" t="s">
        <v>13</v>
      </c>
      <c r="B10" s="6">
        <v>283</v>
      </c>
      <c r="C10" s="7">
        <v>79</v>
      </c>
      <c r="D10" s="7">
        <v>11</v>
      </c>
      <c r="E10" s="7">
        <v>1</v>
      </c>
      <c r="F10" s="7">
        <v>58</v>
      </c>
      <c r="G10" s="75">
        <f t="shared" si="0"/>
        <v>432</v>
      </c>
    </row>
    <row r="11" spans="1:7" ht="12.75" customHeight="1">
      <c r="A11" s="25" t="s">
        <v>14</v>
      </c>
      <c r="B11" s="6">
        <v>15</v>
      </c>
      <c r="C11" s="7">
        <v>9</v>
      </c>
      <c r="D11" s="7">
        <v>0</v>
      </c>
      <c r="E11" s="7">
        <v>1</v>
      </c>
      <c r="F11" s="7">
        <v>1153</v>
      </c>
      <c r="G11" s="75">
        <f t="shared" si="0"/>
        <v>1178</v>
      </c>
    </row>
    <row r="12" spans="1:7" ht="12.75" customHeight="1">
      <c r="A12" s="25" t="s">
        <v>15</v>
      </c>
      <c r="B12" s="6">
        <v>18</v>
      </c>
      <c r="C12" s="7">
        <v>18</v>
      </c>
      <c r="D12" s="7">
        <v>0</v>
      </c>
      <c r="E12" s="7">
        <v>1</v>
      </c>
      <c r="F12" s="7">
        <v>19</v>
      </c>
      <c r="G12" s="75">
        <f t="shared" si="0"/>
        <v>56</v>
      </c>
    </row>
    <row r="13" spans="1:7" ht="12.75" customHeight="1">
      <c r="A13" s="25" t="s">
        <v>16</v>
      </c>
      <c r="B13" s="6">
        <v>51</v>
      </c>
      <c r="C13" s="7">
        <v>32</v>
      </c>
      <c r="D13" s="7">
        <v>1</v>
      </c>
      <c r="E13" s="7">
        <v>0</v>
      </c>
      <c r="F13" s="7">
        <v>113</v>
      </c>
      <c r="G13" s="75">
        <f t="shared" si="0"/>
        <v>197</v>
      </c>
    </row>
    <row r="14" spans="1:7" ht="12.75" customHeight="1">
      <c r="A14" s="25" t="s">
        <v>17</v>
      </c>
      <c r="B14" s="6">
        <v>15</v>
      </c>
      <c r="C14" s="7">
        <v>25</v>
      </c>
      <c r="D14" s="7">
        <v>0</v>
      </c>
      <c r="E14" s="7">
        <v>0</v>
      </c>
      <c r="F14" s="7">
        <v>35</v>
      </c>
      <c r="G14" s="75">
        <f t="shared" si="0"/>
        <v>75</v>
      </c>
    </row>
    <row r="15" spans="1:7" ht="12.75" customHeight="1">
      <c r="A15" s="25" t="s">
        <v>18</v>
      </c>
      <c r="B15" s="6">
        <v>361</v>
      </c>
      <c r="C15" s="7">
        <v>3</v>
      </c>
      <c r="D15" s="7">
        <v>17</v>
      </c>
      <c r="E15" s="7">
        <v>0</v>
      </c>
      <c r="F15" s="7">
        <v>15</v>
      </c>
      <c r="G15" s="75">
        <f t="shared" si="0"/>
        <v>396</v>
      </c>
    </row>
    <row r="16" spans="1:7" ht="12.75" customHeight="1">
      <c r="A16" s="25" t="s">
        <v>19</v>
      </c>
      <c r="B16" s="6">
        <v>156</v>
      </c>
      <c r="C16" s="7">
        <v>37</v>
      </c>
      <c r="D16" s="7">
        <v>45</v>
      </c>
      <c r="E16" s="7">
        <v>4</v>
      </c>
      <c r="F16" s="7">
        <v>64</v>
      </c>
      <c r="G16" s="75">
        <f t="shared" si="0"/>
        <v>306</v>
      </c>
    </row>
    <row r="17" spans="1:7" ht="12.75" customHeight="1">
      <c r="A17" s="25" t="s">
        <v>20</v>
      </c>
      <c r="B17" s="6">
        <v>329</v>
      </c>
      <c r="C17" s="7">
        <v>101</v>
      </c>
      <c r="D17" s="7">
        <v>33</v>
      </c>
      <c r="E17" s="7">
        <v>5</v>
      </c>
      <c r="F17" s="7">
        <v>75</v>
      </c>
      <c r="G17" s="75">
        <f t="shared" si="0"/>
        <v>543</v>
      </c>
    </row>
    <row r="18" spans="1:7" ht="12.75" customHeight="1">
      <c r="A18" s="25" t="s">
        <v>21</v>
      </c>
      <c r="B18" s="6">
        <v>32</v>
      </c>
      <c r="C18" s="7">
        <v>20</v>
      </c>
      <c r="D18" s="7">
        <v>1</v>
      </c>
      <c r="E18" s="7">
        <v>1</v>
      </c>
      <c r="F18" s="7">
        <v>1359</v>
      </c>
      <c r="G18" s="75">
        <f t="shared" si="0"/>
        <v>1413</v>
      </c>
    </row>
    <row r="19" spans="1:7" ht="12.75" customHeight="1">
      <c r="A19" s="25" t="s">
        <v>22</v>
      </c>
      <c r="B19" s="6">
        <v>49</v>
      </c>
      <c r="C19" s="7">
        <v>48</v>
      </c>
      <c r="D19" s="7">
        <v>7</v>
      </c>
      <c r="E19" s="7">
        <v>2</v>
      </c>
      <c r="F19" s="7">
        <v>47</v>
      </c>
      <c r="G19" s="75">
        <f t="shared" si="0"/>
        <v>153</v>
      </c>
    </row>
    <row r="20" spans="1:7" ht="12.75" customHeight="1">
      <c r="A20" s="25" t="s">
        <v>23</v>
      </c>
      <c r="B20" s="6">
        <v>302</v>
      </c>
      <c r="C20" s="7">
        <v>126</v>
      </c>
      <c r="D20" s="7">
        <v>41</v>
      </c>
      <c r="E20" s="7">
        <v>1</v>
      </c>
      <c r="F20" s="7">
        <v>47</v>
      </c>
      <c r="G20" s="75">
        <f t="shared" si="0"/>
        <v>517</v>
      </c>
    </row>
    <row r="21" spans="1:7" ht="12.75" customHeight="1">
      <c r="A21" s="25" t="s">
        <v>24</v>
      </c>
      <c r="B21" s="6">
        <v>54</v>
      </c>
      <c r="C21" s="7">
        <v>16</v>
      </c>
      <c r="D21" s="7">
        <v>5</v>
      </c>
      <c r="E21" s="7">
        <v>0</v>
      </c>
      <c r="F21" s="7">
        <v>43</v>
      </c>
      <c r="G21" s="75">
        <f t="shared" si="0"/>
        <v>118</v>
      </c>
    </row>
    <row r="22" spans="1:7" ht="12.75" customHeight="1">
      <c r="A22" s="25" t="s">
        <v>47</v>
      </c>
      <c r="B22" s="6">
        <v>316</v>
      </c>
      <c r="C22" s="7">
        <v>34</v>
      </c>
      <c r="D22" s="7">
        <v>34</v>
      </c>
      <c r="E22" s="7">
        <v>0</v>
      </c>
      <c r="F22" s="7">
        <v>22</v>
      </c>
      <c r="G22" s="75">
        <f t="shared" si="0"/>
        <v>406</v>
      </c>
    </row>
    <row r="23" spans="1:7" ht="12.75" customHeight="1">
      <c r="A23" s="25" t="s">
        <v>26</v>
      </c>
      <c r="B23" s="6">
        <v>124</v>
      </c>
      <c r="C23" s="7">
        <v>97</v>
      </c>
      <c r="D23" s="7">
        <v>0</v>
      </c>
      <c r="E23" s="7">
        <v>0</v>
      </c>
      <c r="F23" s="7">
        <v>38</v>
      </c>
      <c r="G23" s="75">
        <f t="shared" si="0"/>
        <v>259</v>
      </c>
    </row>
    <row r="24" spans="1:7" ht="12.75" customHeight="1">
      <c r="A24" s="25" t="s">
        <v>27</v>
      </c>
      <c r="B24" s="6">
        <v>104</v>
      </c>
      <c r="C24" s="7">
        <v>36</v>
      </c>
      <c r="D24" s="7">
        <v>12</v>
      </c>
      <c r="E24" s="7">
        <v>0</v>
      </c>
      <c r="F24" s="7">
        <v>24</v>
      </c>
      <c r="G24" s="75">
        <f t="shared" si="0"/>
        <v>176</v>
      </c>
    </row>
    <row r="25" spans="1:7" ht="12.75" customHeight="1">
      <c r="A25" s="25" t="s">
        <v>28</v>
      </c>
      <c r="B25" s="6">
        <v>36</v>
      </c>
      <c r="C25" s="7">
        <v>44</v>
      </c>
      <c r="D25" s="7">
        <v>2</v>
      </c>
      <c r="E25" s="7">
        <v>27</v>
      </c>
      <c r="F25" s="7">
        <v>18</v>
      </c>
      <c r="G25" s="75">
        <f t="shared" si="0"/>
        <v>127</v>
      </c>
    </row>
    <row r="26" spans="1:7" ht="12.75" customHeight="1">
      <c r="A26" s="25" t="s">
        <v>29</v>
      </c>
      <c r="B26" s="6">
        <v>965</v>
      </c>
      <c r="C26" s="7">
        <v>138</v>
      </c>
      <c r="D26" s="7">
        <v>53</v>
      </c>
      <c r="E26" s="7">
        <v>1</v>
      </c>
      <c r="F26" s="7">
        <v>49</v>
      </c>
      <c r="G26" s="75">
        <f t="shared" si="0"/>
        <v>1206</v>
      </c>
    </row>
    <row r="27" spans="1:7" ht="12.75" customHeight="1">
      <c r="A27" s="25" t="s">
        <v>30</v>
      </c>
      <c r="B27" s="6">
        <v>300</v>
      </c>
      <c r="C27" s="7">
        <v>82</v>
      </c>
      <c r="D27" s="7">
        <v>19</v>
      </c>
      <c r="E27" s="7">
        <v>7</v>
      </c>
      <c r="F27" s="7">
        <v>164</v>
      </c>
      <c r="G27" s="75">
        <f t="shared" si="0"/>
        <v>572</v>
      </c>
    </row>
    <row r="28" spans="1:7" ht="12.75" customHeight="1">
      <c r="A28" s="25" t="s">
        <v>31</v>
      </c>
      <c r="B28" s="6">
        <v>161</v>
      </c>
      <c r="C28" s="7">
        <v>37</v>
      </c>
      <c r="D28" s="7">
        <v>90</v>
      </c>
      <c r="E28" s="7">
        <v>9</v>
      </c>
      <c r="F28" s="7">
        <v>110</v>
      </c>
      <c r="G28" s="75">
        <f t="shared" si="0"/>
        <v>407</v>
      </c>
    </row>
    <row r="29" spans="1:7" ht="12.75" customHeight="1">
      <c r="A29" s="25" t="s">
        <v>32</v>
      </c>
      <c r="B29" s="6">
        <v>32</v>
      </c>
      <c r="C29" s="7">
        <v>6</v>
      </c>
      <c r="D29" s="7">
        <v>14</v>
      </c>
      <c r="E29" s="7">
        <v>0</v>
      </c>
      <c r="F29" s="7">
        <v>40</v>
      </c>
      <c r="G29" s="75">
        <f t="shared" si="0"/>
        <v>92</v>
      </c>
    </row>
    <row r="30" spans="1:7" ht="12.75" customHeight="1">
      <c r="A30" s="25" t="s">
        <v>48</v>
      </c>
      <c r="B30" s="6">
        <v>34</v>
      </c>
      <c r="C30" s="7">
        <v>2</v>
      </c>
      <c r="D30" s="7">
        <v>59</v>
      </c>
      <c r="E30" s="7">
        <v>0</v>
      </c>
      <c r="F30" s="7">
        <v>234</v>
      </c>
      <c r="G30" s="75">
        <f t="shared" si="0"/>
        <v>329</v>
      </c>
    </row>
    <row r="31" spans="1:7" ht="12.75" customHeight="1">
      <c r="A31" s="25" t="s">
        <v>34</v>
      </c>
      <c r="B31" s="6">
        <v>34</v>
      </c>
      <c r="C31" s="7">
        <v>17</v>
      </c>
      <c r="D31" s="7">
        <v>7</v>
      </c>
      <c r="E31" s="7">
        <v>0</v>
      </c>
      <c r="F31" s="7">
        <v>33</v>
      </c>
      <c r="G31" s="75">
        <f t="shared" si="0"/>
        <v>91</v>
      </c>
    </row>
    <row r="32" spans="1:7" ht="12.75" customHeight="1">
      <c r="A32" s="25" t="s">
        <v>35</v>
      </c>
      <c r="B32" s="6">
        <v>132</v>
      </c>
      <c r="C32" s="7">
        <v>80</v>
      </c>
      <c r="D32" s="7">
        <v>0</v>
      </c>
      <c r="E32" s="7">
        <v>1</v>
      </c>
      <c r="F32" s="7">
        <v>65</v>
      </c>
      <c r="G32" s="75">
        <f t="shared" si="0"/>
        <v>278</v>
      </c>
    </row>
    <row r="33" spans="1:7" ht="12.75" customHeight="1">
      <c r="A33" s="25" t="s">
        <v>36</v>
      </c>
      <c r="B33" s="6">
        <v>98</v>
      </c>
      <c r="C33" s="7">
        <v>37</v>
      </c>
      <c r="D33" s="7">
        <v>1</v>
      </c>
      <c r="E33" s="7">
        <v>0</v>
      </c>
      <c r="F33" s="7">
        <v>129</v>
      </c>
      <c r="G33" s="75">
        <f t="shared" si="0"/>
        <v>265</v>
      </c>
    </row>
    <row r="34" spans="1:7" ht="12.75" customHeight="1">
      <c r="A34" s="25" t="s">
        <v>37</v>
      </c>
      <c r="B34" s="6">
        <v>41</v>
      </c>
      <c r="C34" s="7">
        <v>31</v>
      </c>
      <c r="D34" s="7">
        <v>8</v>
      </c>
      <c r="E34" s="7">
        <v>5</v>
      </c>
      <c r="F34" s="7">
        <v>100</v>
      </c>
      <c r="G34" s="75">
        <f t="shared" si="0"/>
        <v>185</v>
      </c>
    </row>
    <row r="35" spans="1:7" ht="12.75" customHeight="1">
      <c r="A35" s="25" t="s">
        <v>38</v>
      </c>
      <c r="B35" s="6">
        <v>78</v>
      </c>
      <c r="C35" s="7">
        <v>16</v>
      </c>
      <c r="D35" s="7">
        <v>3</v>
      </c>
      <c r="E35" s="7">
        <v>0</v>
      </c>
      <c r="F35" s="7">
        <v>25</v>
      </c>
      <c r="G35" s="75">
        <f t="shared" si="0"/>
        <v>122</v>
      </c>
    </row>
    <row r="36" spans="1:7" ht="12.75" customHeight="1">
      <c r="A36" s="25" t="s">
        <v>39</v>
      </c>
      <c r="B36" s="6">
        <v>70</v>
      </c>
      <c r="C36" s="7">
        <v>16</v>
      </c>
      <c r="D36" s="7">
        <v>46</v>
      </c>
      <c r="E36" s="7">
        <v>3</v>
      </c>
      <c r="F36" s="7">
        <v>21</v>
      </c>
      <c r="G36" s="75">
        <f t="shared" si="0"/>
        <v>156</v>
      </c>
    </row>
    <row r="37" spans="1:7" ht="12.75" customHeight="1">
      <c r="A37" s="25" t="s">
        <v>40</v>
      </c>
      <c r="B37" s="6">
        <v>2</v>
      </c>
      <c r="C37" s="7">
        <v>1</v>
      </c>
      <c r="D37" s="7">
        <v>0</v>
      </c>
      <c r="E37" s="7">
        <v>0</v>
      </c>
      <c r="F37" s="7">
        <v>12</v>
      </c>
      <c r="G37" s="75">
        <f t="shared" si="0"/>
        <v>15</v>
      </c>
    </row>
    <row r="38" spans="1:7" ht="12.75" customHeight="1">
      <c r="A38" s="25" t="s">
        <v>41</v>
      </c>
      <c r="B38" s="6">
        <v>16</v>
      </c>
      <c r="C38" s="7">
        <v>1</v>
      </c>
      <c r="D38" s="7">
        <v>5</v>
      </c>
      <c r="E38" s="7">
        <v>0</v>
      </c>
      <c r="F38" s="7">
        <v>1660</v>
      </c>
      <c r="G38" s="75">
        <f t="shared" si="0"/>
        <v>1682</v>
      </c>
    </row>
    <row r="39" spans="1:7" ht="12.75" customHeight="1">
      <c r="A39" s="25" t="s">
        <v>42</v>
      </c>
      <c r="B39" s="6">
        <v>88</v>
      </c>
      <c r="C39" s="7">
        <v>18</v>
      </c>
      <c r="D39" s="7">
        <v>53</v>
      </c>
      <c r="E39" s="7">
        <v>1</v>
      </c>
      <c r="F39" s="7">
        <v>35</v>
      </c>
      <c r="G39" s="75">
        <f t="shared" si="0"/>
        <v>195</v>
      </c>
    </row>
    <row r="40" spans="1:7" ht="12.75" customHeight="1">
      <c r="A40" s="25" t="s">
        <v>43</v>
      </c>
      <c r="B40" s="6">
        <v>34</v>
      </c>
      <c r="C40" s="7">
        <v>5</v>
      </c>
      <c r="D40" s="7">
        <v>13</v>
      </c>
      <c r="E40" s="7">
        <v>0</v>
      </c>
      <c r="F40" s="7">
        <v>34</v>
      </c>
      <c r="G40" s="75">
        <f t="shared" si="0"/>
        <v>86</v>
      </c>
    </row>
    <row r="41" spans="1:7" ht="12.75" customHeight="1">
      <c r="A41" s="25" t="s">
        <v>49</v>
      </c>
      <c r="B41" s="6">
        <v>334</v>
      </c>
      <c r="C41" s="7">
        <v>47</v>
      </c>
      <c r="D41" s="7">
        <v>34</v>
      </c>
      <c r="E41" s="7">
        <v>0</v>
      </c>
      <c r="F41" s="7">
        <v>11</v>
      </c>
      <c r="G41" s="75">
        <f t="shared" si="0"/>
        <v>426</v>
      </c>
    </row>
    <row r="42" spans="1:7" ht="12.75" customHeight="1">
      <c r="A42" s="25" t="s">
        <v>44</v>
      </c>
      <c r="B42" s="6">
        <v>19</v>
      </c>
      <c r="C42" s="7">
        <v>11</v>
      </c>
      <c r="D42" s="7">
        <v>1</v>
      </c>
      <c r="E42" s="7">
        <v>0</v>
      </c>
      <c r="F42" s="7">
        <v>276</v>
      </c>
      <c r="G42" s="76">
        <f t="shared" si="0"/>
        <v>307</v>
      </c>
    </row>
    <row r="43" spans="1:7" ht="12.75" customHeight="1" thickBot="1">
      <c r="A43" s="26" t="s">
        <v>54</v>
      </c>
      <c r="B43" s="11">
        <f t="shared" ref="B43:G43" si="1">SUM(B3:B42)</f>
        <v>5820</v>
      </c>
      <c r="C43" s="18">
        <f t="shared" si="1"/>
        <v>1655</v>
      </c>
      <c r="D43" s="18">
        <f t="shared" si="1"/>
        <v>701</v>
      </c>
      <c r="E43" s="18">
        <f t="shared" si="1"/>
        <v>90</v>
      </c>
      <c r="F43" s="18">
        <f t="shared" si="1"/>
        <v>8630</v>
      </c>
      <c r="G43" s="19">
        <f t="shared" si="1"/>
        <v>16896</v>
      </c>
    </row>
    <row r="44" spans="1:7" ht="27.75" customHeight="1">
      <c r="A44" s="94" t="s">
        <v>67</v>
      </c>
      <c r="B44" s="95"/>
      <c r="C44" s="95"/>
    </row>
  </sheetData>
  <mergeCells count="2">
    <mergeCell ref="A1:G1"/>
    <mergeCell ref="A44:C4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&amp;LPrepared by CAVAL Ltd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30.85546875" customWidth="1"/>
    <col min="2" max="2" width="12.7109375" customWidth="1"/>
    <col min="3" max="3" width="12.28515625" customWidth="1"/>
    <col min="4" max="4" width="12" customWidth="1"/>
    <col min="5" max="5" width="10.7109375" customWidth="1"/>
    <col min="6" max="7" width="12.7109375" customWidth="1"/>
  </cols>
  <sheetData>
    <row r="1" spans="1:8" ht="49.5" customHeight="1" thickBot="1">
      <c r="A1" s="99" t="s">
        <v>66</v>
      </c>
      <c r="B1" s="100"/>
      <c r="C1" s="100"/>
      <c r="D1" s="100"/>
      <c r="E1" s="100"/>
      <c r="F1" s="100"/>
      <c r="G1" s="100"/>
    </row>
    <row r="2" spans="1:8" ht="24.75" customHeight="1" thickBot="1">
      <c r="A2" s="22" t="s">
        <v>59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1</v>
      </c>
      <c r="G2" s="21" t="s">
        <v>54</v>
      </c>
    </row>
    <row r="3" spans="1:8" ht="12.75" customHeight="1">
      <c r="A3" s="24" t="s">
        <v>6</v>
      </c>
      <c r="B3" s="54">
        <v>0</v>
      </c>
      <c r="C3" s="55">
        <v>0</v>
      </c>
      <c r="D3" s="55">
        <v>0</v>
      </c>
      <c r="E3" s="55">
        <v>0</v>
      </c>
      <c r="F3" s="55">
        <v>2354</v>
      </c>
      <c r="G3" s="56">
        <f>SUM(B3:F3)</f>
        <v>2354</v>
      </c>
      <c r="H3" s="30"/>
    </row>
    <row r="4" spans="1:8" ht="12.75" customHeight="1">
      <c r="A4" s="25" t="s">
        <v>7</v>
      </c>
      <c r="B4" s="57">
        <v>0</v>
      </c>
      <c r="C4" s="58">
        <v>0</v>
      </c>
      <c r="D4" s="58">
        <v>0</v>
      </c>
      <c r="E4" s="58">
        <v>0</v>
      </c>
      <c r="F4" s="58">
        <v>4245</v>
      </c>
      <c r="G4" s="59">
        <f t="shared" ref="G4:G41" si="0">SUM(B4:F4)</f>
        <v>4245</v>
      </c>
      <c r="H4" s="30"/>
    </row>
    <row r="5" spans="1:8" ht="12.75" customHeight="1">
      <c r="A5" s="25" t="s">
        <v>8</v>
      </c>
      <c r="B5" s="57">
        <v>255</v>
      </c>
      <c r="C5" s="58">
        <v>219</v>
      </c>
      <c r="D5" s="58">
        <v>7</v>
      </c>
      <c r="E5" s="58">
        <v>0</v>
      </c>
      <c r="F5" s="58">
        <v>0</v>
      </c>
      <c r="G5" s="59">
        <f t="shared" si="0"/>
        <v>481</v>
      </c>
      <c r="H5" s="30"/>
    </row>
    <row r="6" spans="1:8" ht="12.75" customHeight="1">
      <c r="A6" s="25" t="s">
        <v>9</v>
      </c>
      <c r="B6" s="69">
        <v>0</v>
      </c>
      <c r="C6" s="69">
        <v>0</v>
      </c>
      <c r="D6" s="69">
        <v>0</v>
      </c>
      <c r="E6" s="69">
        <v>0</v>
      </c>
      <c r="F6" s="69">
        <v>6422</v>
      </c>
      <c r="G6" s="59">
        <f t="shared" si="0"/>
        <v>6422</v>
      </c>
      <c r="H6" s="30"/>
    </row>
    <row r="7" spans="1:8" ht="12.75" customHeight="1">
      <c r="A7" s="25" t="s">
        <v>45</v>
      </c>
      <c r="B7" s="57">
        <v>0</v>
      </c>
      <c r="C7" s="58">
        <v>0</v>
      </c>
      <c r="D7" s="58">
        <v>0</v>
      </c>
      <c r="E7" s="58">
        <v>0</v>
      </c>
      <c r="F7" s="58">
        <v>735</v>
      </c>
      <c r="G7" s="59">
        <f t="shared" si="0"/>
        <v>735</v>
      </c>
      <c r="H7" s="30"/>
    </row>
    <row r="8" spans="1:8" ht="12.75" customHeight="1">
      <c r="A8" s="25" t="s">
        <v>11</v>
      </c>
      <c r="B8" s="57">
        <v>441</v>
      </c>
      <c r="C8" s="58">
        <v>325</v>
      </c>
      <c r="D8" s="58">
        <v>0</v>
      </c>
      <c r="E8" s="58">
        <v>0</v>
      </c>
      <c r="F8" s="58">
        <v>0</v>
      </c>
      <c r="G8" s="59">
        <f t="shared" si="0"/>
        <v>766</v>
      </c>
      <c r="H8" s="30"/>
    </row>
    <row r="9" spans="1:8" ht="12.75" customHeight="1">
      <c r="A9" s="25" t="s">
        <v>46</v>
      </c>
      <c r="B9" s="57">
        <v>0</v>
      </c>
      <c r="C9" s="58">
        <v>0</v>
      </c>
      <c r="D9" s="58">
        <v>0</v>
      </c>
      <c r="E9" s="58">
        <v>0</v>
      </c>
      <c r="F9" s="58">
        <v>6324</v>
      </c>
      <c r="G9" s="59">
        <f t="shared" si="0"/>
        <v>6324</v>
      </c>
      <c r="H9" s="30"/>
    </row>
    <row r="10" spans="1:8" ht="12.75" customHeight="1">
      <c r="A10" s="25" t="s">
        <v>13</v>
      </c>
      <c r="B10" s="57">
        <v>7735</v>
      </c>
      <c r="C10" s="58">
        <v>0</v>
      </c>
      <c r="D10" s="58">
        <v>1070</v>
      </c>
      <c r="E10" s="58">
        <v>0</v>
      </c>
      <c r="F10" s="58">
        <v>0</v>
      </c>
      <c r="G10" s="59">
        <f t="shared" si="0"/>
        <v>8805</v>
      </c>
      <c r="H10" s="30"/>
    </row>
    <row r="11" spans="1:8" ht="12.75" customHeight="1">
      <c r="A11" s="25" t="s">
        <v>14</v>
      </c>
      <c r="B11" s="57">
        <v>0</v>
      </c>
      <c r="C11" s="58">
        <v>0</v>
      </c>
      <c r="D11" s="58">
        <v>0</v>
      </c>
      <c r="E11" s="58">
        <v>0</v>
      </c>
      <c r="F11" s="58">
        <v>17903</v>
      </c>
      <c r="G11" s="59">
        <f t="shared" si="0"/>
        <v>17903</v>
      </c>
      <c r="H11" s="30"/>
    </row>
    <row r="12" spans="1:8" ht="12.75" customHeight="1">
      <c r="A12" s="25" t="s">
        <v>15</v>
      </c>
      <c r="B12" s="57">
        <v>907</v>
      </c>
      <c r="C12" s="58">
        <v>733</v>
      </c>
      <c r="D12" s="58">
        <v>0</v>
      </c>
      <c r="E12" s="58">
        <v>0</v>
      </c>
      <c r="F12" s="58">
        <v>75</v>
      </c>
      <c r="G12" s="59">
        <f t="shared" si="0"/>
        <v>1715</v>
      </c>
      <c r="H12" s="30"/>
    </row>
    <row r="13" spans="1:8" ht="12.75" customHeight="1">
      <c r="A13" s="25" t="s">
        <v>16</v>
      </c>
      <c r="B13" s="57">
        <v>1120</v>
      </c>
      <c r="C13" s="58">
        <v>787</v>
      </c>
      <c r="D13" s="58">
        <v>155</v>
      </c>
      <c r="E13" s="58">
        <v>95</v>
      </c>
      <c r="F13" s="58">
        <v>0</v>
      </c>
      <c r="G13" s="59">
        <f t="shared" si="0"/>
        <v>2157</v>
      </c>
      <c r="H13" s="30"/>
    </row>
    <row r="14" spans="1:8" ht="12.75" customHeight="1">
      <c r="A14" s="25" t="s">
        <v>17</v>
      </c>
      <c r="B14" s="57">
        <v>1939</v>
      </c>
      <c r="C14" s="58">
        <v>2326</v>
      </c>
      <c r="D14" s="58">
        <v>0</v>
      </c>
      <c r="E14" s="58">
        <v>21</v>
      </c>
      <c r="F14" s="58">
        <v>0</v>
      </c>
      <c r="G14" s="59">
        <f t="shared" si="0"/>
        <v>4286</v>
      </c>
      <c r="H14" s="30"/>
    </row>
    <row r="15" spans="1:8" ht="12.75" customHeight="1">
      <c r="A15" s="25" t="s">
        <v>18</v>
      </c>
      <c r="B15" s="57">
        <v>0</v>
      </c>
      <c r="C15" s="58">
        <v>8351</v>
      </c>
      <c r="D15" s="58">
        <v>810</v>
      </c>
      <c r="E15" s="58">
        <v>0</v>
      </c>
      <c r="F15" s="58">
        <v>0</v>
      </c>
      <c r="G15" s="59">
        <f t="shared" si="0"/>
        <v>9161</v>
      </c>
      <c r="H15" s="30"/>
    </row>
    <row r="16" spans="1:8" ht="12.75" customHeight="1">
      <c r="A16" s="25" t="s">
        <v>19</v>
      </c>
      <c r="B16" s="57">
        <v>638</v>
      </c>
      <c r="C16" s="58">
        <v>574</v>
      </c>
      <c r="D16" s="58">
        <v>248</v>
      </c>
      <c r="E16" s="58">
        <v>0</v>
      </c>
      <c r="F16" s="58">
        <v>0</v>
      </c>
      <c r="G16" s="59">
        <f t="shared" si="0"/>
        <v>1460</v>
      </c>
      <c r="H16" s="30"/>
    </row>
    <row r="17" spans="1:8" ht="12.75" customHeight="1">
      <c r="A17" s="25" t="s">
        <v>20</v>
      </c>
      <c r="B17" s="57">
        <v>10057</v>
      </c>
      <c r="C17" s="58">
        <v>0</v>
      </c>
      <c r="D17" s="58">
        <v>854</v>
      </c>
      <c r="E17" s="58">
        <v>0</v>
      </c>
      <c r="F17" s="58">
        <v>359</v>
      </c>
      <c r="G17" s="59">
        <f t="shared" si="0"/>
        <v>11270</v>
      </c>
      <c r="H17" s="30"/>
    </row>
    <row r="18" spans="1:8" ht="12.75" customHeight="1">
      <c r="A18" s="25" t="s">
        <v>21</v>
      </c>
      <c r="B18" s="65">
        <v>0</v>
      </c>
      <c r="C18" s="66">
        <v>0</v>
      </c>
      <c r="D18" s="66">
        <v>0</v>
      </c>
      <c r="E18" s="66">
        <v>0</v>
      </c>
      <c r="F18" s="66">
        <v>7789</v>
      </c>
      <c r="G18" s="59">
        <f t="shared" si="0"/>
        <v>7789</v>
      </c>
      <c r="H18" s="30"/>
    </row>
    <row r="19" spans="1:8" ht="12.75" customHeight="1">
      <c r="A19" s="25" t="s">
        <v>22</v>
      </c>
      <c r="B19" s="57">
        <v>0</v>
      </c>
      <c r="C19" s="58">
        <v>0</v>
      </c>
      <c r="D19" s="58">
        <v>0</v>
      </c>
      <c r="E19" s="58">
        <v>0</v>
      </c>
      <c r="F19" s="58">
        <v>5803</v>
      </c>
      <c r="G19" s="59">
        <f t="shared" si="0"/>
        <v>5803</v>
      </c>
      <c r="H19" s="30"/>
    </row>
    <row r="20" spans="1:8" ht="12.75" customHeight="1">
      <c r="A20" s="25" t="s">
        <v>23</v>
      </c>
      <c r="B20" s="57">
        <v>12387</v>
      </c>
      <c r="C20" s="58">
        <v>0</v>
      </c>
      <c r="D20" s="58">
        <v>777</v>
      </c>
      <c r="E20" s="58">
        <v>0</v>
      </c>
      <c r="F20" s="58">
        <v>0</v>
      </c>
      <c r="G20" s="59">
        <f t="shared" si="0"/>
        <v>13164</v>
      </c>
      <c r="H20" s="30"/>
    </row>
    <row r="21" spans="1:8" ht="12.75" customHeight="1">
      <c r="A21" s="25" t="s">
        <v>24</v>
      </c>
      <c r="B21" s="57">
        <v>0</v>
      </c>
      <c r="C21" s="58">
        <v>0</v>
      </c>
      <c r="D21" s="58">
        <v>0</v>
      </c>
      <c r="E21" s="58">
        <v>0</v>
      </c>
      <c r="F21" s="58">
        <v>2687</v>
      </c>
      <c r="G21" s="59">
        <f t="shared" si="0"/>
        <v>2687</v>
      </c>
      <c r="H21" s="30"/>
    </row>
    <row r="22" spans="1:8" ht="12.75" customHeight="1">
      <c r="A22" s="25" t="s">
        <v>47</v>
      </c>
      <c r="B22" s="57">
        <v>419</v>
      </c>
      <c r="C22" s="58">
        <v>132</v>
      </c>
      <c r="D22" s="58">
        <v>31</v>
      </c>
      <c r="E22" s="58">
        <v>0</v>
      </c>
      <c r="F22" s="58">
        <v>0</v>
      </c>
      <c r="G22" s="59">
        <f t="shared" si="0"/>
        <v>582</v>
      </c>
      <c r="H22" s="30"/>
    </row>
    <row r="23" spans="1:8" ht="12.75" customHeight="1">
      <c r="A23" s="25" t="s">
        <v>26</v>
      </c>
      <c r="B23" s="57">
        <v>0</v>
      </c>
      <c r="C23" s="58">
        <v>0</v>
      </c>
      <c r="D23" s="58">
        <v>0</v>
      </c>
      <c r="E23" s="58">
        <v>2</v>
      </c>
      <c r="F23" s="58">
        <v>787</v>
      </c>
      <c r="G23" s="59">
        <f t="shared" si="0"/>
        <v>789</v>
      </c>
      <c r="H23" s="30"/>
    </row>
    <row r="24" spans="1:8" ht="12.75" customHeight="1">
      <c r="A24" s="25" t="s">
        <v>27</v>
      </c>
      <c r="B24" s="57">
        <v>811</v>
      </c>
      <c r="C24" s="58">
        <v>0</v>
      </c>
      <c r="D24" s="58">
        <v>0</v>
      </c>
      <c r="E24" s="58">
        <v>0</v>
      </c>
      <c r="F24" s="58">
        <v>0</v>
      </c>
      <c r="G24" s="59">
        <f t="shared" si="0"/>
        <v>811</v>
      </c>
      <c r="H24" s="30"/>
    </row>
    <row r="25" spans="1:8" ht="12.75" customHeight="1">
      <c r="A25" s="25" t="s">
        <v>28</v>
      </c>
      <c r="B25" s="69">
        <v>0</v>
      </c>
      <c r="C25" s="66">
        <v>0</v>
      </c>
      <c r="D25" s="66">
        <v>0</v>
      </c>
      <c r="E25" s="66">
        <v>0</v>
      </c>
      <c r="F25" s="66">
        <v>5023</v>
      </c>
      <c r="G25" s="59">
        <f t="shared" si="0"/>
        <v>5023</v>
      </c>
      <c r="H25" s="30"/>
    </row>
    <row r="26" spans="1:8" ht="12.75" customHeight="1">
      <c r="A26" s="25" t="s">
        <v>29</v>
      </c>
      <c r="B26" s="57">
        <v>3488</v>
      </c>
      <c r="C26" s="58">
        <v>0</v>
      </c>
      <c r="D26" s="58">
        <v>332</v>
      </c>
      <c r="E26" s="58">
        <v>0</v>
      </c>
      <c r="F26" s="58">
        <v>0</v>
      </c>
      <c r="G26" s="59">
        <f t="shared" si="0"/>
        <v>3820</v>
      </c>
      <c r="H26" s="30"/>
    </row>
    <row r="27" spans="1:8" ht="12.75" customHeight="1">
      <c r="A27" s="25" t="s">
        <v>30</v>
      </c>
      <c r="B27" s="57">
        <v>461</v>
      </c>
      <c r="C27" s="58">
        <v>0</v>
      </c>
      <c r="D27" s="58">
        <v>0</v>
      </c>
      <c r="E27" s="58">
        <v>0</v>
      </c>
      <c r="F27" s="58">
        <v>0</v>
      </c>
      <c r="G27" s="59">
        <f t="shared" si="0"/>
        <v>461</v>
      </c>
      <c r="H27" s="30"/>
    </row>
    <row r="28" spans="1:8" ht="12.75" customHeight="1">
      <c r="A28" s="25" t="s">
        <v>31</v>
      </c>
      <c r="B28" s="57">
        <v>2561</v>
      </c>
      <c r="C28" s="58">
        <v>896</v>
      </c>
      <c r="D28" s="58">
        <v>681</v>
      </c>
      <c r="E28" s="58">
        <v>71</v>
      </c>
      <c r="F28" s="58">
        <v>60</v>
      </c>
      <c r="G28" s="59">
        <f t="shared" si="0"/>
        <v>4269</v>
      </c>
      <c r="H28" s="30"/>
    </row>
    <row r="29" spans="1:8" ht="12.75" customHeight="1">
      <c r="A29" s="25" t="s">
        <v>32</v>
      </c>
      <c r="B29" s="57">
        <v>0</v>
      </c>
      <c r="C29" s="58">
        <v>1807</v>
      </c>
      <c r="D29" s="58">
        <v>0</v>
      </c>
      <c r="E29" s="58">
        <v>695</v>
      </c>
      <c r="F29" s="58">
        <v>0</v>
      </c>
      <c r="G29" s="59">
        <f t="shared" si="0"/>
        <v>2502</v>
      </c>
      <c r="H29" s="30"/>
    </row>
    <row r="30" spans="1:8" ht="12.75" customHeight="1">
      <c r="A30" s="25" t="s">
        <v>48</v>
      </c>
      <c r="B30" s="86" t="s">
        <v>65</v>
      </c>
      <c r="C30" s="87" t="s">
        <v>65</v>
      </c>
      <c r="D30" s="87" t="s">
        <v>65</v>
      </c>
      <c r="E30" s="87" t="s">
        <v>65</v>
      </c>
      <c r="F30" s="87" t="s">
        <v>65</v>
      </c>
      <c r="G30" s="88" t="s">
        <v>65</v>
      </c>
      <c r="H30" s="30"/>
    </row>
    <row r="31" spans="1:8" ht="12.75" customHeight="1">
      <c r="A31" s="25" t="s">
        <v>34</v>
      </c>
      <c r="B31" s="57">
        <v>0</v>
      </c>
      <c r="C31" s="58">
        <v>0</v>
      </c>
      <c r="D31" s="58">
        <v>0</v>
      </c>
      <c r="E31" s="58">
        <v>0</v>
      </c>
      <c r="F31" s="58">
        <v>7143</v>
      </c>
      <c r="G31" s="59">
        <f t="shared" si="0"/>
        <v>7143</v>
      </c>
      <c r="H31" s="30"/>
    </row>
    <row r="32" spans="1:8" ht="12.75" customHeight="1">
      <c r="A32" s="25" t="s">
        <v>35</v>
      </c>
      <c r="B32" s="57">
        <v>0</v>
      </c>
      <c r="C32" s="58">
        <v>0</v>
      </c>
      <c r="D32" s="58">
        <v>0</v>
      </c>
      <c r="E32" s="58">
        <v>0</v>
      </c>
      <c r="F32" s="58">
        <v>1502</v>
      </c>
      <c r="G32" s="59">
        <f t="shared" si="0"/>
        <v>1502</v>
      </c>
      <c r="H32" s="30"/>
    </row>
    <row r="33" spans="1:8" ht="12.75" customHeight="1">
      <c r="A33" s="25" t="s">
        <v>36</v>
      </c>
      <c r="B33" s="57">
        <v>1312</v>
      </c>
      <c r="C33" s="58">
        <v>1082</v>
      </c>
      <c r="D33" s="58">
        <v>127</v>
      </c>
      <c r="E33" s="58">
        <v>0</v>
      </c>
      <c r="F33" s="58">
        <v>0</v>
      </c>
      <c r="G33" s="59">
        <f t="shared" si="0"/>
        <v>2521</v>
      </c>
      <c r="H33" s="30"/>
    </row>
    <row r="34" spans="1:8" ht="12.75" customHeight="1">
      <c r="A34" s="25" t="s">
        <v>37</v>
      </c>
      <c r="B34" s="57">
        <v>6219</v>
      </c>
      <c r="C34" s="58">
        <v>0</v>
      </c>
      <c r="D34" s="58">
        <v>2154</v>
      </c>
      <c r="E34" s="58">
        <v>0</v>
      </c>
      <c r="F34" s="58">
        <v>0</v>
      </c>
      <c r="G34" s="59">
        <f t="shared" si="0"/>
        <v>8373</v>
      </c>
      <c r="H34" s="30"/>
    </row>
    <row r="35" spans="1:8" ht="12.75" customHeight="1">
      <c r="A35" s="25" t="s">
        <v>38</v>
      </c>
      <c r="B35" s="65">
        <v>0</v>
      </c>
      <c r="C35" s="66">
        <v>0</v>
      </c>
      <c r="D35" s="66">
        <v>0</v>
      </c>
      <c r="E35" s="66">
        <v>0</v>
      </c>
      <c r="F35" s="66">
        <v>1528</v>
      </c>
      <c r="G35" s="59">
        <f t="shared" si="0"/>
        <v>1528</v>
      </c>
      <c r="H35" s="30"/>
    </row>
    <row r="36" spans="1:8" ht="12.75" customHeight="1">
      <c r="A36" s="25" t="s">
        <v>39</v>
      </c>
      <c r="B36" s="57">
        <v>0</v>
      </c>
      <c r="C36" s="58">
        <v>0</v>
      </c>
      <c r="D36" s="58">
        <v>0</v>
      </c>
      <c r="E36" s="58">
        <v>0</v>
      </c>
      <c r="F36" s="58">
        <v>2549</v>
      </c>
      <c r="G36" s="59">
        <f t="shared" si="0"/>
        <v>2549</v>
      </c>
      <c r="H36" s="30"/>
    </row>
    <row r="37" spans="1:8" ht="12.75" customHeight="1">
      <c r="A37" s="25" t="s">
        <v>40</v>
      </c>
      <c r="B37" s="57">
        <v>0</v>
      </c>
      <c r="C37" s="58">
        <v>0</v>
      </c>
      <c r="D37" s="58">
        <v>0</v>
      </c>
      <c r="E37" s="58">
        <v>0</v>
      </c>
      <c r="F37" s="58">
        <v>0</v>
      </c>
      <c r="G37" s="59">
        <f t="shared" si="0"/>
        <v>0</v>
      </c>
      <c r="H37" s="30"/>
    </row>
    <row r="38" spans="1:8" ht="12.75" customHeight="1">
      <c r="A38" s="25" t="s">
        <v>41</v>
      </c>
      <c r="B38" s="57">
        <v>0</v>
      </c>
      <c r="C38" s="58">
        <v>0</v>
      </c>
      <c r="D38" s="58">
        <v>0</v>
      </c>
      <c r="E38" s="58">
        <v>0</v>
      </c>
      <c r="F38" s="58">
        <v>9085</v>
      </c>
      <c r="G38" s="59">
        <f t="shared" si="0"/>
        <v>9085</v>
      </c>
      <c r="H38" s="30"/>
    </row>
    <row r="39" spans="1:8" ht="12.75" customHeight="1">
      <c r="A39" s="25" t="s">
        <v>42</v>
      </c>
      <c r="B39" s="57">
        <v>0</v>
      </c>
      <c r="C39" s="58">
        <v>0</v>
      </c>
      <c r="D39" s="58">
        <v>0</v>
      </c>
      <c r="E39" s="58">
        <v>0</v>
      </c>
      <c r="F39" s="58">
        <v>9149</v>
      </c>
      <c r="G39" s="59">
        <f t="shared" si="0"/>
        <v>9149</v>
      </c>
      <c r="H39" s="30"/>
    </row>
    <row r="40" spans="1:8" ht="12.75" customHeight="1">
      <c r="A40" s="25" t="s">
        <v>43</v>
      </c>
      <c r="B40" s="65">
        <v>0</v>
      </c>
      <c r="C40" s="66">
        <v>0</v>
      </c>
      <c r="D40" s="66">
        <v>0</v>
      </c>
      <c r="E40" s="66">
        <v>0</v>
      </c>
      <c r="F40" s="66">
        <v>0</v>
      </c>
      <c r="G40" s="59">
        <f t="shared" si="0"/>
        <v>0</v>
      </c>
      <c r="H40" s="30"/>
    </row>
    <row r="41" spans="1:8" ht="12.75" customHeight="1">
      <c r="A41" s="25" t="s">
        <v>49</v>
      </c>
      <c r="B41" s="57">
        <v>0</v>
      </c>
      <c r="C41" s="58">
        <v>0</v>
      </c>
      <c r="D41" s="58">
        <v>0</v>
      </c>
      <c r="E41" s="58">
        <v>0</v>
      </c>
      <c r="F41" s="58">
        <v>2635</v>
      </c>
      <c r="G41" s="59">
        <f t="shared" si="0"/>
        <v>2635</v>
      </c>
      <c r="H41" s="30"/>
    </row>
    <row r="42" spans="1:8" ht="12.75" customHeight="1" thickBot="1">
      <c r="A42" s="26" t="s">
        <v>54</v>
      </c>
      <c r="B42" s="60">
        <f t="shared" ref="B42:G42" si="1">SUM(B3:B41)</f>
        <v>50750</v>
      </c>
      <c r="C42" s="61">
        <f t="shared" si="1"/>
        <v>17232</v>
      </c>
      <c r="D42" s="61">
        <f t="shared" si="1"/>
        <v>7246</v>
      </c>
      <c r="E42" s="61">
        <f t="shared" si="1"/>
        <v>884</v>
      </c>
      <c r="F42" s="61">
        <f t="shared" si="1"/>
        <v>94157</v>
      </c>
      <c r="G42" s="31">
        <f t="shared" si="1"/>
        <v>170269</v>
      </c>
      <c r="H42" s="30"/>
    </row>
    <row r="43" spans="1:8" ht="25.5" customHeight="1">
      <c r="A43" s="94" t="s">
        <v>67</v>
      </c>
      <c r="B43" s="95"/>
      <c r="C43" s="95"/>
    </row>
  </sheetData>
  <mergeCells count="2">
    <mergeCell ref="A43:C43"/>
    <mergeCell ref="A1:G1"/>
  </mergeCells>
  <phoneticPr fontId="4" type="noConversion"/>
  <pageMargins left="0.75" right="0.75" top="1" bottom="1" header="0.5" footer="0.5"/>
  <pageSetup paperSize="9" scale="83" orientation="portrait" r:id="rId1"/>
  <headerFooter alignWithMargins="0">
    <oddFooter>&amp;LPrepared by CAVAL Ltd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32.85546875" customWidth="1"/>
    <col min="2" max="2" width="12.7109375" customWidth="1"/>
    <col min="3" max="3" width="12" customWidth="1"/>
    <col min="4" max="4" width="11.42578125" customWidth="1"/>
    <col min="5" max="5" width="10.28515625" customWidth="1"/>
    <col min="6" max="6" width="12.85546875" customWidth="1"/>
    <col min="7" max="7" width="10.28515625" customWidth="1"/>
  </cols>
  <sheetData>
    <row r="1" spans="1:7" ht="51.75" customHeight="1" thickBot="1">
      <c r="A1" s="99" t="s">
        <v>66</v>
      </c>
      <c r="B1" s="100"/>
      <c r="C1" s="100"/>
      <c r="D1" s="100"/>
      <c r="E1" s="100"/>
      <c r="F1" s="100"/>
      <c r="G1" s="100"/>
    </row>
    <row r="2" spans="1:7" ht="21.75" customHeight="1" thickBot="1">
      <c r="A2" s="39" t="s">
        <v>56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1</v>
      </c>
      <c r="G2" s="21" t="s">
        <v>54</v>
      </c>
    </row>
    <row r="3" spans="1:7" ht="12.75" customHeight="1">
      <c r="A3" s="24" t="s">
        <v>6</v>
      </c>
      <c r="B3" s="2">
        <v>1741</v>
      </c>
      <c r="C3" s="3">
        <v>247</v>
      </c>
      <c r="D3" s="3">
        <v>253</v>
      </c>
      <c r="E3" s="3">
        <v>9</v>
      </c>
      <c r="F3" s="3">
        <v>1025</v>
      </c>
      <c r="G3" s="74">
        <f>SUM(B3:F3)</f>
        <v>3275</v>
      </c>
    </row>
    <row r="4" spans="1:7" ht="12.75" customHeight="1">
      <c r="A4" s="25" t="s">
        <v>7</v>
      </c>
      <c r="B4" s="6">
        <v>1824</v>
      </c>
      <c r="C4" s="7">
        <v>701</v>
      </c>
      <c r="D4" s="7">
        <v>335</v>
      </c>
      <c r="E4" s="7">
        <v>106</v>
      </c>
      <c r="F4" s="7">
        <v>362</v>
      </c>
      <c r="G4" s="75">
        <f t="shared" ref="G4:G42" si="0">SUM(B4:F4)</f>
        <v>3328</v>
      </c>
    </row>
    <row r="5" spans="1:7" ht="12.75" customHeight="1">
      <c r="A5" s="25" t="s">
        <v>8</v>
      </c>
      <c r="B5" s="6">
        <v>4</v>
      </c>
      <c r="C5" s="7">
        <v>0</v>
      </c>
      <c r="D5" s="7">
        <v>48</v>
      </c>
      <c r="E5" s="7">
        <v>0</v>
      </c>
      <c r="F5" s="7">
        <v>48</v>
      </c>
      <c r="G5" s="75">
        <f t="shared" si="0"/>
        <v>100</v>
      </c>
    </row>
    <row r="6" spans="1:7" ht="12.75" customHeight="1">
      <c r="A6" s="25" t="s">
        <v>9</v>
      </c>
      <c r="B6" s="6">
        <v>1536</v>
      </c>
      <c r="C6" s="7">
        <v>506</v>
      </c>
      <c r="D6" s="7">
        <v>129</v>
      </c>
      <c r="E6" s="7">
        <v>0</v>
      </c>
      <c r="F6" s="7">
        <v>1422</v>
      </c>
      <c r="G6" s="75">
        <f t="shared" si="0"/>
        <v>3593</v>
      </c>
    </row>
    <row r="7" spans="1:7" ht="12.75" customHeight="1">
      <c r="A7" s="25" t="s">
        <v>45</v>
      </c>
      <c r="B7" s="6">
        <v>1009</v>
      </c>
      <c r="C7" s="7">
        <v>456</v>
      </c>
      <c r="D7" s="7">
        <v>8</v>
      </c>
      <c r="E7" s="7">
        <v>0</v>
      </c>
      <c r="F7" s="7">
        <v>1406</v>
      </c>
      <c r="G7" s="75">
        <f t="shared" si="0"/>
        <v>2879</v>
      </c>
    </row>
    <row r="8" spans="1:7" ht="12.75" customHeight="1">
      <c r="A8" s="25" t="s">
        <v>11</v>
      </c>
      <c r="B8" s="6">
        <v>3038</v>
      </c>
      <c r="C8" s="7">
        <v>1861</v>
      </c>
      <c r="D8" s="7">
        <v>206</v>
      </c>
      <c r="E8" s="7">
        <v>196</v>
      </c>
      <c r="F8" s="7">
        <v>6939</v>
      </c>
      <c r="G8" s="75">
        <f t="shared" si="0"/>
        <v>12240</v>
      </c>
    </row>
    <row r="9" spans="1:7" ht="12.75" customHeight="1">
      <c r="A9" s="25" t="s">
        <v>46</v>
      </c>
      <c r="B9" s="6">
        <v>657</v>
      </c>
      <c r="C9" s="7">
        <v>485</v>
      </c>
      <c r="D9" s="7">
        <v>37</v>
      </c>
      <c r="E9" s="7">
        <v>0</v>
      </c>
      <c r="F9" s="7">
        <v>10050</v>
      </c>
      <c r="G9" s="75">
        <f t="shared" si="0"/>
        <v>11229</v>
      </c>
    </row>
    <row r="10" spans="1:7" ht="12.75" customHeight="1">
      <c r="A10" s="25" t="s">
        <v>13</v>
      </c>
      <c r="B10" s="6">
        <v>2402</v>
      </c>
      <c r="C10" s="7">
        <v>819</v>
      </c>
      <c r="D10" s="7">
        <v>282</v>
      </c>
      <c r="E10" s="7">
        <v>0</v>
      </c>
      <c r="F10" s="7">
        <v>564</v>
      </c>
      <c r="G10" s="75">
        <f t="shared" si="0"/>
        <v>4067</v>
      </c>
    </row>
    <row r="11" spans="1:7" ht="12.75" customHeight="1">
      <c r="A11" s="25" t="s">
        <v>14</v>
      </c>
      <c r="B11" s="6">
        <v>204</v>
      </c>
      <c r="C11" s="7">
        <v>144</v>
      </c>
      <c r="D11" s="7">
        <v>0</v>
      </c>
      <c r="E11" s="7">
        <v>8</v>
      </c>
      <c r="F11" s="7">
        <v>4556</v>
      </c>
      <c r="G11" s="75">
        <f t="shared" si="0"/>
        <v>4912</v>
      </c>
    </row>
    <row r="12" spans="1:7" ht="12.75" customHeight="1">
      <c r="A12" s="25" t="s">
        <v>15</v>
      </c>
      <c r="B12" s="6">
        <v>227</v>
      </c>
      <c r="C12" s="7">
        <v>474</v>
      </c>
      <c r="D12" s="7">
        <v>0</v>
      </c>
      <c r="E12" s="7">
        <v>13</v>
      </c>
      <c r="F12" s="7">
        <v>238</v>
      </c>
      <c r="G12" s="75">
        <f t="shared" si="0"/>
        <v>952</v>
      </c>
    </row>
    <row r="13" spans="1:7" ht="12.75" customHeight="1">
      <c r="A13" s="25" t="s">
        <v>16</v>
      </c>
      <c r="B13" s="6">
        <v>295</v>
      </c>
      <c r="C13" s="7">
        <v>670</v>
      </c>
      <c r="D13" s="7">
        <v>7</v>
      </c>
      <c r="E13" s="7">
        <v>0</v>
      </c>
      <c r="F13" s="7">
        <v>1895</v>
      </c>
      <c r="G13" s="75">
        <f t="shared" si="0"/>
        <v>2867</v>
      </c>
    </row>
    <row r="14" spans="1:7" ht="12.75" customHeight="1">
      <c r="A14" s="25" t="s">
        <v>17</v>
      </c>
      <c r="B14" s="6">
        <v>127</v>
      </c>
      <c r="C14" s="7">
        <v>77</v>
      </c>
      <c r="D14" s="7">
        <v>0</v>
      </c>
      <c r="E14" s="7">
        <v>0</v>
      </c>
      <c r="F14" s="7">
        <v>752</v>
      </c>
      <c r="G14" s="75">
        <f t="shared" si="0"/>
        <v>956</v>
      </c>
    </row>
    <row r="15" spans="1:7" ht="12.75" customHeight="1">
      <c r="A15" s="25" t="s">
        <v>18</v>
      </c>
      <c r="B15" s="6">
        <v>3213</v>
      </c>
      <c r="C15" s="7">
        <v>0</v>
      </c>
      <c r="D15" s="7">
        <v>117</v>
      </c>
      <c r="E15" s="7">
        <v>0</v>
      </c>
      <c r="F15" s="7">
        <v>86</v>
      </c>
      <c r="G15" s="75">
        <f t="shared" si="0"/>
        <v>3416</v>
      </c>
    </row>
    <row r="16" spans="1:7" ht="12.75" customHeight="1">
      <c r="A16" s="25" t="s">
        <v>19</v>
      </c>
      <c r="B16" s="6">
        <v>1826</v>
      </c>
      <c r="C16" s="7">
        <v>300</v>
      </c>
      <c r="D16" s="7">
        <v>275</v>
      </c>
      <c r="E16" s="7">
        <v>42</v>
      </c>
      <c r="F16" s="7">
        <v>1395</v>
      </c>
      <c r="G16" s="75">
        <f t="shared" si="0"/>
        <v>3838</v>
      </c>
    </row>
    <row r="17" spans="1:7" ht="12.75" customHeight="1">
      <c r="A17" s="25" t="s">
        <v>20</v>
      </c>
      <c r="B17" s="6">
        <v>3519</v>
      </c>
      <c r="C17" s="7">
        <v>1667</v>
      </c>
      <c r="D17" s="7">
        <v>263</v>
      </c>
      <c r="E17" s="7">
        <v>67</v>
      </c>
      <c r="F17" s="7">
        <v>873</v>
      </c>
      <c r="G17" s="75">
        <f t="shared" si="0"/>
        <v>6389</v>
      </c>
    </row>
    <row r="18" spans="1:7" ht="12.75" customHeight="1">
      <c r="A18" s="25" t="s">
        <v>21</v>
      </c>
      <c r="B18" s="6">
        <v>292</v>
      </c>
      <c r="C18" s="7">
        <v>250</v>
      </c>
      <c r="D18" s="7">
        <v>6</v>
      </c>
      <c r="E18" s="7">
        <v>0</v>
      </c>
      <c r="F18" s="7">
        <v>7809</v>
      </c>
      <c r="G18" s="75">
        <f t="shared" si="0"/>
        <v>8357</v>
      </c>
    </row>
    <row r="19" spans="1:7" ht="12.75" customHeight="1">
      <c r="A19" s="25" t="s">
        <v>22</v>
      </c>
      <c r="B19" s="6">
        <v>288</v>
      </c>
      <c r="C19" s="7">
        <v>628</v>
      </c>
      <c r="D19" s="7">
        <v>19</v>
      </c>
      <c r="E19" s="7">
        <v>113</v>
      </c>
      <c r="F19" s="7">
        <v>862</v>
      </c>
      <c r="G19" s="75">
        <f t="shared" si="0"/>
        <v>1910</v>
      </c>
    </row>
    <row r="20" spans="1:7" ht="12.75" customHeight="1">
      <c r="A20" s="25" t="s">
        <v>23</v>
      </c>
      <c r="B20" s="6">
        <v>2784</v>
      </c>
      <c r="C20" s="7">
        <v>1043</v>
      </c>
      <c r="D20" s="7">
        <v>485</v>
      </c>
      <c r="E20" s="7">
        <v>13</v>
      </c>
      <c r="F20" s="7">
        <v>506</v>
      </c>
      <c r="G20" s="75">
        <f t="shared" si="0"/>
        <v>4831</v>
      </c>
    </row>
    <row r="21" spans="1:7" ht="12.75" customHeight="1">
      <c r="A21" s="25" t="s">
        <v>24</v>
      </c>
      <c r="B21" s="6">
        <v>479</v>
      </c>
      <c r="C21" s="7">
        <v>370</v>
      </c>
      <c r="D21" s="7">
        <v>63</v>
      </c>
      <c r="E21" s="7">
        <v>0</v>
      </c>
      <c r="F21" s="7">
        <v>530</v>
      </c>
      <c r="G21" s="75">
        <f t="shared" si="0"/>
        <v>1442</v>
      </c>
    </row>
    <row r="22" spans="1:7" ht="12.75" customHeight="1">
      <c r="A22" s="25" t="s">
        <v>47</v>
      </c>
      <c r="B22" s="6">
        <v>2688</v>
      </c>
      <c r="C22" s="7">
        <v>171</v>
      </c>
      <c r="D22" s="7">
        <v>293</v>
      </c>
      <c r="E22" s="7">
        <v>0</v>
      </c>
      <c r="F22" s="7">
        <v>192</v>
      </c>
      <c r="G22" s="75">
        <f t="shared" si="0"/>
        <v>3344</v>
      </c>
    </row>
    <row r="23" spans="1:7" ht="12.75" customHeight="1">
      <c r="A23" s="25" t="s">
        <v>26</v>
      </c>
      <c r="B23" s="6">
        <v>517</v>
      </c>
      <c r="C23" s="7">
        <v>371</v>
      </c>
      <c r="D23" s="7">
        <v>0</v>
      </c>
      <c r="E23" s="7">
        <v>0</v>
      </c>
      <c r="F23" s="7">
        <v>288</v>
      </c>
      <c r="G23" s="75">
        <f t="shared" si="0"/>
        <v>1176</v>
      </c>
    </row>
    <row r="24" spans="1:7" ht="12.75" customHeight="1">
      <c r="A24" s="25" t="s">
        <v>27</v>
      </c>
      <c r="B24" s="6">
        <v>684</v>
      </c>
      <c r="C24" s="7">
        <v>490</v>
      </c>
      <c r="D24" s="7">
        <v>63</v>
      </c>
      <c r="E24" s="7">
        <v>0</v>
      </c>
      <c r="F24" s="7">
        <v>84</v>
      </c>
      <c r="G24" s="75">
        <f t="shared" si="0"/>
        <v>1321</v>
      </c>
    </row>
    <row r="25" spans="1:7" ht="12.75" customHeight="1">
      <c r="A25" s="25" t="s">
        <v>28</v>
      </c>
      <c r="B25" s="6">
        <v>116</v>
      </c>
      <c r="C25" s="7">
        <v>57</v>
      </c>
      <c r="D25" s="7">
        <v>18</v>
      </c>
      <c r="E25" s="7">
        <v>10</v>
      </c>
      <c r="F25" s="7">
        <v>1820</v>
      </c>
      <c r="G25" s="75">
        <f t="shared" si="0"/>
        <v>2021</v>
      </c>
    </row>
    <row r="26" spans="1:7" ht="12.75" customHeight="1">
      <c r="A26" s="25" t="s">
        <v>29</v>
      </c>
      <c r="B26" s="6">
        <v>4822</v>
      </c>
      <c r="C26" s="7">
        <v>1539</v>
      </c>
      <c r="D26" s="7">
        <v>804</v>
      </c>
      <c r="E26" s="7">
        <v>27</v>
      </c>
      <c r="F26" s="7">
        <v>346</v>
      </c>
      <c r="G26" s="75">
        <f t="shared" si="0"/>
        <v>7538</v>
      </c>
    </row>
    <row r="27" spans="1:7" ht="12.75" customHeight="1">
      <c r="A27" s="25" t="s">
        <v>30</v>
      </c>
      <c r="B27" s="6">
        <v>3298</v>
      </c>
      <c r="C27" s="7">
        <v>1094</v>
      </c>
      <c r="D27" s="7">
        <v>168</v>
      </c>
      <c r="E27" s="7">
        <v>122</v>
      </c>
      <c r="F27" s="7">
        <v>4788</v>
      </c>
      <c r="G27" s="75">
        <f t="shared" si="0"/>
        <v>9470</v>
      </c>
    </row>
    <row r="28" spans="1:7" ht="12.75" customHeight="1">
      <c r="A28" s="25" t="s">
        <v>31</v>
      </c>
      <c r="B28" s="6">
        <v>854</v>
      </c>
      <c r="C28" s="7">
        <v>193</v>
      </c>
      <c r="D28" s="7">
        <v>840</v>
      </c>
      <c r="E28" s="7">
        <v>78</v>
      </c>
      <c r="F28" s="7">
        <v>1841</v>
      </c>
      <c r="G28" s="75">
        <f t="shared" si="0"/>
        <v>3806</v>
      </c>
    </row>
    <row r="29" spans="1:7" ht="12.75" customHeight="1">
      <c r="A29" s="25" t="s">
        <v>32</v>
      </c>
      <c r="B29" s="6">
        <v>342</v>
      </c>
      <c r="C29" s="7">
        <v>5</v>
      </c>
      <c r="D29" s="7">
        <v>64</v>
      </c>
      <c r="E29" s="7">
        <v>0</v>
      </c>
      <c r="F29" s="7">
        <v>488</v>
      </c>
      <c r="G29" s="75">
        <f t="shared" si="0"/>
        <v>899</v>
      </c>
    </row>
    <row r="30" spans="1:7" ht="12.75" customHeight="1">
      <c r="A30" s="25" t="s">
        <v>48</v>
      </c>
      <c r="B30" s="6">
        <v>411</v>
      </c>
      <c r="C30" s="7">
        <v>0</v>
      </c>
      <c r="D30" s="7">
        <v>345</v>
      </c>
      <c r="E30" s="7">
        <v>0</v>
      </c>
      <c r="F30" s="7">
        <v>4131</v>
      </c>
      <c r="G30" s="75">
        <f t="shared" si="0"/>
        <v>4887</v>
      </c>
    </row>
    <row r="31" spans="1:7" ht="12.75" customHeight="1">
      <c r="A31" s="25" t="s">
        <v>34</v>
      </c>
      <c r="B31" s="6">
        <v>208</v>
      </c>
      <c r="C31" s="7">
        <v>228</v>
      </c>
      <c r="D31" s="7">
        <v>115</v>
      </c>
      <c r="E31" s="7">
        <v>0</v>
      </c>
      <c r="F31" s="7">
        <v>311</v>
      </c>
      <c r="G31" s="75">
        <f t="shared" si="0"/>
        <v>862</v>
      </c>
    </row>
    <row r="32" spans="1:7" ht="12.75" customHeight="1">
      <c r="A32" s="25" t="s">
        <v>35</v>
      </c>
      <c r="B32" s="6">
        <v>900</v>
      </c>
      <c r="C32" s="7">
        <v>354</v>
      </c>
      <c r="D32" s="7">
        <v>0</v>
      </c>
      <c r="E32" s="7">
        <v>25</v>
      </c>
      <c r="F32" s="7">
        <v>287</v>
      </c>
      <c r="G32" s="75">
        <f t="shared" si="0"/>
        <v>1566</v>
      </c>
    </row>
    <row r="33" spans="1:8" ht="12.75" customHeight="1">
      <c r="A33" s="25" t="s">
        <v>36</v>
      </c>
      <c r="B33" s="6">
        <v>882</v>
      </c>
      <c r="C33" s="7">
        <v>613</v>
      </c>
      <c r="D33" s="7">
        <v>0</v>
      </c>
      <c r="E33" s="7">
        <v>0</v>
      </c>
      <c r="F33" s="7">
        <v>1851</v>
      </c>
      <c r="G33" s="75">
        <f t="shared" si="0"/>
        <v>3346</v>
      </c>
    </row>
    <row r="34" spans="1:8" ht="12.75" customHeight="1">
      <c r="A34" s="25" t="s">
        <v>37</v>
      </c>
      <c r="B34" s="6">
        <v>553</v>
      </c>
      <c r="C34" s="7">
        <v>175</v>
      </c>
      <c r="D34" s="7">
        <v>114</v>
      </c>
      <c r="E34" s="7">
        <v>24</v>
      </c>
      <c r="F34" s="7">
        <v>1980</v>
      </c>
      <c r="G34" s="75">
        <f t="shared" si="0"/>
        <v>2846</v>
      </c>
    </row>
    <row r="35" spans="1:8" ht="12.75" customHeight="1">
      <c r="A35" s="25" t="s">
        <v>38</v>
      </c>
      <c r="B35" s="6">
        <v>1328</v>
      </c>
      <c r="C35" s="7">
        <v>248</v>
      </c>
      <c r="D35" s="7">
        <v>0</v>
      </c>
      <c r="E35" s="7">
        <v>0</v>
      </c>
      <c r="F35" s="7">
        <v>439</v>
      </c>
      <c r="G35" s="75">
        <f t="shared" si="0"/>
        <v>2015</v>
      </c>
    </row>
    <row r="36" spans="1:8" ht="12.75" customHeight="1">
      <c r="A36" s="25" t="s">
        <v>39</v>
      </c>
      <c r="B36" s="6">
        <v>452</v>
      </c>
      <c r="C36" s="7">
        <v>100</v>
      </c>
      <c r="D36" s="7">
        <v>137</v>
      </c>
      <c r="E36" s="7">
        <v>31</v>
      </c>
      <c r="F36" s="7">
        <v>249</v>
      </c>
      <c r="G36" s="75">
        <f t="shared" si="0"/>
        <v>969</v>
      </c>
    </row>
    <row r="37" spans="1:8" ht="12.75" customHeight="1">
      <c r="A37" s="25" t="s">
        <v>40</v>
      </c>
      <c r="B37" s="6">
        <v>0</v>
      </c>
      <c r="C37" s="7">
        <v>0</v>
      </c>
      <c r="D37" s="7">
        <v>0</v>
      </c>
      <c r="E37" s="7">
        <v>0</v>
      </c>
      <c r="F37" s="7">
        <v>147</v>
      </c>
      <c r="G37" s="75">
        <f t="shared" si="0"/>
        <v>147</v>
      </c>
    </row>
    <row r="38" spans="1:8" ht="12.75" customHeight="1">
      <c r="A38" s="25" t="s">
        <v>41</v>
      </c>
      <c r="B38" s="6">
        <v>47</v>
      </c>
      <c r="C38" s="7">
        <v>18</v>
      </c>
      <c r="D38" s="7">
        <v>53</v>
      </c>
      <c r="E38" s="7">
        <v>0</v>
      </c>
      <c r="F38" s="7">
        <v>10508</v>
      </c>
      <c r="G38" s="75">
        <f t="shared" si="0"/>
        <v>10626</v>
      </c>
    </row>
    <row r="39" spans="1:8" ht="12.75" customHeight="1">
      <c r="A39" s="25" t="s">
        <v>42</v>
      </c>
      <c r="B39" s="6">
        <v>877</v>
      </c>
      <c r="C39" s="7">
        <v>170</v>
      </c>
      <c r="D39" s="7">
        <v>436</v>
      </c>
      <c r="E39" s="7">
        <v>0</v>
      </c>
      <c r="F39" s="7">
        <v>343</v>
      </c>
      <c r="G39" s="75">
        <f t="shared" si="0"/>
        <v>1826</v>
      </c>
    </row>
    <row r="40" spans="1:8" ht="12.75" customHeight="1">
      <c r="A40" s="25" t="s">
        <v>43</v>
      </c>
      <c r="B40" s="6">
        <v>222</v>
      </c>
      <c r="C40" s="7">
        <v>17</v>
      </c>
      <c r="D40" s="7">
        <v>161</v>
      </c>
      <c r="E40" s="7">
        <v>0</v>
      </c>
      <c r="F40" s="7">
        <v>571</v>
      </c>
      <c r="G40" s="75">
        <f t="shared" si="0"/>
        <v>971</v>
      </c>
    </row>
    <row r="41" spans="1:8" ht="12.75" customHeight="1">
      <c r="A41" s="25" t="s">
        <v>49</v>
      </c>
      <c r="B41" s="6">
        <v>2539</v>
      </c>
      <c r="C41" s="7">
        <v>618</v>
      </c>
      <c r="D41" s="7">
        <v>761</v>
      </c>
      <c r="E41" s="7">
        <v>0</v>
      </c>
      <c r="F41" s="7">
        <v>126</v>
      </c>
      <c r="G41" s="75">
        <f t="shared" si="0"/>
        <v>4044</v>
      </c>
    </row>
    <row r="42" spans="1:8" ht="12.75" customHeight="1">
      <c r="A42" s="25" t="s">
        <v>44</v>
      </c>
      <c r="B42" s="6">
        <v>3545</v>
      </c>
      <c r="C42" s="7">
        <v>73</v>
      </c>
      <c r="D42" s="7">
        <v>341</v>
      </c>
      <c r="E42" s="7">
        <v>0</v>
      </c>
      <c r="F42" s="7">
        <v>22049</v>
      </c>
      <c r="G42" s="76">
        <f t="shared" si="0"/>
        <v>26008</v>
      </c>
    </row>
    <row r="43" spans="1:8" ht="12.75" customHeight="1" thickBot="1">
      <c r="A43" s="26" t="s">
        <v>54</v>
      </c>
      <c r="B43" s="11">
        <f t="shared" ref="B43:G43" si="1">SUM(B3:B42)</f>
        <v>50750</v>
      </c>
      <c r="C43" s="18">
        <f t="shared" si="1"/>
        <v>17232</v>
      </c>
      <c r="D43" s="18">
        <f t="shared" si="1"/>
        <v>7246</v>
      </c>
      <c r="E43" s="18">
        <f t="shared" si="1"/>
        <v>884</v>
      </c>
      <c r="F43" s="18">
        <f t="shared" si="1"/>
        <v>94157</v>
      </c>
      <c r="G43" s="19">
        <f t="shared" si="1"/>
        <v>170269</v>
      </c>
    </row>
    <row r="44" spans="1:8" ht="12.75" customHeight="1" thickBot="1">
      <c r="A44" s="70"/>
      <c r="B44" s="71"/>
      <c r="C44" s="71"/>
      <c r="D44" s="71"/>
      <c r="E44" s="71"/>
      <c r="F44" s="71"/>
      <c r="G44" s="71"/>
      <c r="H44" s="30"/>
    </row>
    <row r="45" spans="1:8" ht="24" customHeight="1">
      <c r="A45" s="94" t="s">
        <v>67</v>
      </c>
      <c r="B45" s="95"/>
      <c r="C45" s="95"/>
      <c r="D45" s="30"/>
      <c r="E45" s="30"/>
      <c r="F45" s="30"/>
      <c r="G45" s="30"/>
    </row>
  </sheetData>
  <mergeCells count="2">
    <mergeCell ref="A1:G1"/>
    <mergeCell ref="A45:C45"/>
  </mergeCells>
  <phoneticPr fontId="4" type="noConversion"/>
  <pageMargins left="0.75" right="0.75" top="1" bottom="1" header="0.5" footer="0.5"/>
  <pageSetup scale="85" orientation="portrait" r:id="rId1"/>
  <headerFooter alignWithMargins="0">
    <oddFooter>&amp;LPrepared by CAVAL 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2.75"/>
  <cols>
    <col min="1" max="1" width="30.85546875" customWidth="1"/>
    <col min="2" max="2" width="15.5703125" customWidth="1"/>
    <col min="3" max="3" width="17.140625" customWidth="1"/>
  </cols>
  <sheetData>
    <row r="1" spans="1:3" ht="55.5" customHeight="1" thickBot="1">
      <c r="A1" s="101" t="s">
        <v>66</v>
      </c>
      <c r="B1" s="98"/>
      <c r="C1" s="98"/>
    </row>
    <row r="2" spans="1:3" ht="30" customHeight="1" thickBot="1">
      <c r="A2" s="12" t="s">
        <v>55</v>
      </c>
      <c r="B2" s="20" t="s">
        <v>51</v>
      </c>
      <c r="C2" s="21" t="s">
        <v>52</v>
      </c>
    </row>
    <row r="3" spans="1:3" ht="12.75" customHeight="1">
      <c r="A3" s="15" t="s">
        <v>6</v>
      </c>
      <c r="B3" s="3">
        <v>4</v>
      </c>
      <c r="C3" s="4">
        <v>4</v>
      </c>
    </row>
    <row r="4" spans="1:3" ht="12.75" customHeight="1">
      <c r="A4" s="16" t="s">
        <v>7</v>
      </c>
      <c r="B4" s="7">
        <v>0</v>
      </c>
      <c r="C4" s="8">
        <v>0</v>
      </c>
    </row>
    <row r="5" spans="1:3" ht="12.75" customHeight="1">
      <c r="A5" s="16" t="s">
        <v>8</v>
      </c>
      <c r="B5" s="67">
        <v>2</v>
      </c>
      <c r="C5" s="68">
        <v>2</v>
      </c>
    </row>
    <row r="6" spans="1:3" ht="12.75" customHeight="1">
      <c r="A6" s="16" t="s">
        <v>9</v>
      </c>
      <c r="B6" s="67">
        <v>27</v>
      </c>
      <c r="C6" s="68">
        <v>0</v>
      </c>
    </row>
    <row r="7" spans="1:3" ht="12.75" customHeight="1">
      <c r="A7" s="16" t="s">
        <v>10</v>
      </c>
      <c r="B7" s="67">
        <v>9</v>
      </c>
      <c r="C7" s="68">
        <v>0</v>
      </c>
    </row>
    <row r="8" spans="1:3" ht="12.75" customHeight="1">
      <c r="A8" s="16" t="s">
        <v>11</v>
      </c>
      <c r="B8" s="7">
        <v>0</v>
      </c>
      <c r="C8" s="8">
        <v>0</v>
      </c>
    </row>
    <row r="9" spans="1:3" ht="12.75" customHeight="1">
      <c r="A9" s="16" t="s">
        <v>12</v>
      </c>
      <c r="B9" s="67">
        <v>10</v>
      </c>
      <c r="C9" s="68">
        <v>13</v>
      </c>
    </row>
    <row r="10" spans="1:3" ht="12.75" customHeight="1">
      <c r="A10" s="16" t="s">
        <v>13</v>
      </c>
      <c r="B10" s="7">
        <v>16</v>
      </c>
      <c r="C10" s="8">
        <v>0</v>
      </c>
    </row>
    <row r="11" spans="1:3" ht="12.75" customHeight="1">
      <c r="A11" s="16" t="s">
        <v>14</v>
      </c>
      <c r="B11" s="7">
        <v>38</v>
      </c>
      <c r="C11" s="8">
        <v>67</v>
      </c>
    </row>
    <row r="12" spans="1:3" ht="12.75" customHeight="1">
      <c r="A12" s="16" t="s">
        <v>15</v>
      </c>
      <c r="B12" s="67">
        <v>0</v>
      </c>
      <c r="C12" s="68">
        <v>0</v>
      </c>
    </row>
    <row r="13" spans="1:3" ht="12.75" customHeight="1">
      <c r="A13" s="16" t="s">
        <v>16</v>
      </c>
      <c r="B13" s="7">
        <v>8</v>
      </c>
      <c r="C13" s="8">
        <v>8</v>
      </c>
    </row>
    <row r="14" spans="1:3" ht="12.75" customHeight="1">
      <c r="A14" s="16" t="s">
        <v>17</v>
      </c>
      <c r="B14" s="67">
        <v>0</v>
      </c>
      <c r="C14" s="68">
        <v>0</v>
      </c>
    </row>
    <row r="15" spans="1:3" ht="12.75" customHeight="1">
      <c r="A15" s="16" t="s">
        <v>18</v>
      </c>
      <c r="B15" s="7">
        <v>0</v>
      </c>
      <c r="C15" s="8">
        <v>0</v>
      </c>
    </row>
    <row r="16" spans="1:3" ht="12.75" customHeight="1">
      <c r="A16" s="16" t="s">
        <v>19</v>
      </c>
      <c r="B16" s="7">
        <v>2</v>
      </c>
      <c r="C16" s="8">
        <v>0</v>
      </c>
    </row>
    <row r="17" spans="1:3" ht="12.75" customHeight="1">
      <c r="A17" s="16" t="s">
        <v>20</v>
      </c>
      <c r="B17" s="7">
        <v>0</v>
      </c>
      <c r="C17" s="8">
        <v>0</v>
      </c>
    </row>
    <row r="18" spans="1:3" ht="12.75" customHeight="1">
      <c r="A18" s="16" t="s">
        <v>21</v>
      </c>
      <c r="B18" s="67">
        <v>0</v>
      </c>
      <c r="C18" s="68">
        <v>0</v>
      </c>
    </row>
    <row r="19" spans="1:3" ht="12.75" customHeight="1">
      <c r="A19" s="16" t="s">
        <v>22</v>
      </c>
      <c r="B19" s="7">
        <v>0</v>
      </c>
      <c r="C19" s="8">
        <v>0</v>
      </c>
    </row>
    <row r="20" spans="1:3" ht="12.75" customHeight="1">
      <c r="A20" s="16" t="s">
        <v>23</v>
      </c>
      <c r="B20" s="7">
        <v>0</v>
      </c>
      <c r="C20" s="8">
        <v>0</v>
      </c>
    </row>
    <row r="21" spans="1:3" ht="12.75" customHeight="1">
      <c r="A21" s="16" t="s">
        <v>24</v>
      </c>
      <c r="B21" s="7">
        <v>0</v>
      </c>
      <c r="C21" s="8">
        <v>0</v>
      </c>
    </row>
    <row r="22" spans="1:3" ht="12.75" customHeight="1">
      <c r="A22" s="16" t="s">
        <v>25</v>
      </c>
      <c r="B22" s="7">
        <v>2</v>
      </c>
      <c r="C22" s="8">
        <v>2</v>
      </c>
    </row>
    <row r="23" spans="1:3" ht="12.75" customHeight="1">
      <c r="A23" s="16" t="s">
        <v>26</v>
      </c>
      <c r="B23" s="7">
        <v>0</v>
      </c>
      <c r="C23" s="8">
        <v>0</v>
      </c>
    </row>
    <row r="24" spans="1:3" ht="12.75" customHeight="1">
      <c r="A24" s="16" t="s">
        <v>27</v>
      </c>
      <c r="B24" s="7">
        <v>3</v>
      </c>
      <c r="C24" s="8">
        <v>3</v>
      </c>
    </row>
    <row r="25" spans="1:3" ht="12.75" customHeight="1">
      <c r="A25" s="16" t="s">
        <v>28</v>
      </c>
      <c r="B25" s="67">
        <v>0</v>
      </c>
      <c r="C25" s="68">
        <v>0</v>
      </c>
    </row>
    <row r="26" spans="1:3" ht="12.75" customHeight="1">
      <c r="A26" s="16" t="s">
        <v>29</v>
      </c>
      <c r="B26" s="67">
        <v>0</v>
      </c>
      <c r="C26" s="68">
        <v>0</v>
      </c>
    </row>
    <row r="27" spans="1:3" ht="12.75" customHeight="1">
      <c r="A27" s="16" t="s">
        <v>30</v>
      </c>
      <c r="B27" s="67">
        <v>0</v>
      </c>
      <c r="C27" s="68">
        <v>0</v>
      </c>
    </row>
    <row r="28" spans="1:3" ht="12.75" customHeight="1">
      <c r="A28" s="16" t="s">
        <v>31</v>
      </c>
      <c r="B28" s="67">
        <v>0</v>
      </c>
      <c r="C28" s="68">
        <v>0</v>
      </c>
    </row>
    <row r="29" spans="1:3" ht="12.75" customHeight="1">
      <c r="A29" s="16" t="s">
        <v>32</v>
      </c>
      <c r="B29" s="7">
        <v>1</v>
      </c>
      <c r="C29" s="8">
        <v>1</v>
      </c>
    </row>
    <row r="30" spans="1:3" ht="12.75" customHeight="1">
      <c r="A30" s="16" t="s">
        <v>33</v>
      </c>
      <c r="B30" s="89" t="s">
        <v>65</v>
      </c>
      <c r="C30" s="90" t="s">
        <v>65</v>
      </c>
    </row>
    <row r="31" spans="1:3" ht="12.75" customHeight="1">
      <c r="A31" s="16" t="s">
        <v>34</v>
      </c>
      <c r="B31" s="7">
        <v>3</v>
      </c>
      <c r="C31" s="8">
        <v>3</v>
      </c>
    </row>
    <row r="32" spans="1:3" ht="12.75" customHeight="1">
      <c r="A32" s="16" t="s">
        <v>35</v>
      </c>
      <c r="B32" s="67">
        <v>9</v>
      </c>
      <c r="C32" s="68">
        <v>0</v>
      </c>
    </row>
    <row r="33" spans="1:3" ht="12.75" customHeight="1">
      <c r="A33" s="16" t="s">
        <v>36</v>
      </c>
      <c r="B33" s="7">
        <v>0</v>
      </c>
      <c r="C33" s="8">
        <v>0</v>
      </c>
    </row>
    <row r="34" spans="1:3" ht="12.75" customHeight="1">
      <c r="A34" s="16" t="s">
        <v>37</v>
      </c>
      <c r="B34" s="7">
        <v>17</v>
      </c>
      <c r="C34" s="8">
        <v>0</v>
      </c>
    </row>
    <row r="35" spans="1:3" ht="12.75" customHeight="1">
      <c r="A35" s="16" t="s">
        <v>38</v>
      </c>
      <c r="B35" s="67">
        <v>0</v>
      </c>
      <c r="C35" s="68">
        <v>0</v>
      </c>
    </row>
    <row r="36" spans="1:3" ht="12.75" customHeight="1">
      <c r="A36" s="16" t="s">
        <v>39</v>
      </c>
      <c r="B36" s="7">
        <v>9</v>
      </c>
      <c r="C36" s="8">
        <v>1</v>
      </c>
    </row>
    <row r="37" spans="1:3" ht="12.75" customHeight="1">
      <c r="A37" s="16" t="s">
        <v>40</v>
      </c>
      <c r="B37" s="7">
        <v>2</v>
      </c>
      <c r="C37" s="8">
        <v>0</v>
      </c>
    </row>
    <row r="38" spans="1:3" ht="12.75" customHeight="1">
      <c r="A38" s="16" t="s">
        <v>41</v>
      </c>
      <c r="B38" s="67">
        <v>0</v>
      </c>
      <c r="C38" s="68">
        <v>0</v>
      </c>
    </row>
    <row r="39" spans="1:3" ht="12.75" customHeight="1">
      <c r="A39" s="16" t="s">
        <v>42</v>
      </c>
      <c r="B39" s="7">
        <v>3</v>
      </c>
      <c r="C39" s="8">
        <v>2</v>
      </c>
    </row>
    <row r="40" spans="1:3" ht="12.75" customHeight="1">
      <c r="A40" s="16" t="s">
        <v>43</v>
      </c>
      <c r="B40" s="67">
        <v>0</v>
      </c>
      <c r="C40" s="68">
        <v>0</v>
      </c>
    </row>
    <row r="41" spans="1:3" ht="12.75" customHeight="1">
      <c r="A41" s="16" t="s">
        <v>49</v>
      </c>
      <c r="B41" s="7">
        <v>0</v>
      </c>
      <c r="C41" s="8">
        <v>5</v>
      </c>
    </row>
    <row r="42" spans="1:3" ht="12.75" customHeight="1" thickBot="1">
      <c r="A42" s="17" t="s">
        <v>54</v>
      </c>
      <c r="B42" s="18">
        <f>SUM(B3:B41)</f>
        <v>165</v>
      </c>
      <c r="C42" s="19">
        <f>SUM(C3:C41)</f>
        <v>111</v>
      </c>
    </row>
    <row r="43" spans="1:3" ht="38.25" customHeight="1">
      <c r="A43" s="94" t="s">
        <v>67</v>
      </c>
      <c r="B43" s="95"/>
      <c r="C43" s="95"/>
    </row>
  </sheetData>
  <mergeCells count="2">
    <mergeCell ref="A43:C43"/>
    <mergeCell ref="A1:C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&amp;LPrepared by CAVAL Ltd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topLeftCell="A2" zoomScaleNormal="10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B3" sqref="B3"/>
    </sheetView>
  </sheetViews>
  <sheetFormatPr defaultRowHeight="12.75"/>
  <cols>
    <col min="1" max="1" width="31.7109375" customWidth="1"/>
    <col min="2" max="2" width="15.28515625" customWidth="1"/>
    <col min="3" max="3" width="17.5703125" customWidth="1"/>
  </cols>
  <sheetData>
    <row r="1" spans="1:3" ht="52.5" customHeight="1" thickBot="1">
      <c r="A1" s="101" t="s">
        <v>66</v>
      </c>
      <c r="B1" s="98"/>
      <c r="C1" s="98"/>
    </row>
    <row r="2" spans="1:3" ht="30.75" customHeight="1" thickBot="1">
      <c r="A2" s="12" t="s">
        <v>53</v>
      </c>
      <c r="B2" s="13" t="s">
        <v>51</v>
      </c>
      <c r="C2" s="14" t="s">
        <v>52</v>
      </c>
    </row>
    <row r="3" spans="1:3" ht="12.75" customHeight="1">
      <c r="A3" s="1" t="s">
        <v>6</v>
      </c>
      <c r="B3" s="2">
        <v>3</v>
      </c>
      <c r="C3" s="4">
        <v>0</v>
      </c>
    </row>
    <row r="4" spans="1:3" ht="12.75" customHeight="1">
      <c r="A4" s="5" t="s">
        <v>7</v>
      </c>
      <c r="B4" s="6">
        <v>0</v>
      </c>
      <c r="C4" s="8">
        <v>0</v>
      </c>
    </row>
    <row r="5" spans="1:3" ht="12.75" customHeight="1">
      <c r="A5" s="5" t="s">
        <v>8</v>
      </c>
      <c r="B5" s="6">
        <v>1</v>
      </c>
      <c r="C5" s="8">
        <v>1</v>
      </c>
    </row>
    <row r="6" spans="1:3" ht="12.75" customHeight="1">
      <c r="A6" s="5" t="s">
        <v>9</v>
      </c>
      <c r="B6" s="6">
        <v>5</v>
      </c>
      <c r="C6" s="8">
        <v>3</v>
      </c>
    </row>
    <row r="7" spans="1:3" ht="12.75" customHeight="1">
      <c r="A7" s="5" t="s">
        <v>45</v>
      </c>
      <c r="B7" s="6">
        <v>10</v>
      </c>
      <c r="C7" s="8">
        <v>5</v>
      </c>
    </row>
    <row r="8" spans="1:3" ht="12.75" customHeight="1">
      <c r="A8" s="5" t="s">
        <v>11</v>
      </c>
      <c r="B8" s="6">
        <v>8</v>
      </c>
      <c r="C8" s="8">
        <v>2</v>
      </c>
    </row>
    <row r="9" spans="1:3" ht="12.75" customHeight="1">
      <c r="A9" s="5" t="s">
        <v>46</v>
      </c>
      <c r="B9" s="6">
        <v>14</v>
      </c>
      <c r="C9" s="8">
        <v>22</v>
      </c>
    </row>
    <row r="10" spans="1:3" ht="12.75" customHeight="1">
      <c r="A10" s="5" t="s">
        <v>13</v>
      </c>
      <c r="B10" s="6">
        <v>1</v>
      </c>
      <c r="C10" s="8">
        <v>4</v>
      </c>
    </row>
    <row r="11" spans="1:3" ht="12.75" customHeight="1">
      <c r="A11" s="5" t="s">
        <v>14</v>
      </c>
      <c r="B11" s="6">
        <v>1</v>
      </c>
      <c r="C11" s="8">
        <v>1</v>
      </c>
    </row>
    <row r="12" spans="1:3" ht="12.75" customHeight="1">
      <c r="A12" s="5" t="s">
        <v>15</v>
      </c>
      <c r="B12" s="6">
        <v>2</v>
      </c>
      <c r="C12" s="8">
        <v>0</v>
      </c>
    </row>
    <row r="13" spans="1:3" ht="12.75" customHeight="1">
      <c r="A13" s="5" t="s">
        <v>16</v>
      </c>
      <c r="B13" s="6">
        <v>3</v>
      </c>
      <c r="C13" s="8">
        <v>1</v>
      </c>
    </row>
    <row r="14" spans="1:3" ht="12.75" customHeight="1">
      <c r="A14" s="5" t="s">
        <v>17</v>
      </c>
      <c r="B14" s="6">
        <v>1</v>
      </c>
      <c r="C14" s="8">
        <v>0</v>
      </c>
    </row>
    <row r="15" spans="1:3" ht="12.75" customHeight="1">
      <c r="A15" s="5" t="s">
        <v>18</v>
      </c>
      <c r="B15" s="6">
        <v>4</v>
      </c>
      <c r="C15" s="8">
        <v>0</v>
      </c>
    </row>
    <row r="16" spans="1:3" ht="12.75" customHeight="1">
      <c r="A16" s="5" t="s">
        <v>19</v>
      </c>
      <c r="B16" s="6">
        <v>5</v>
      </c>
      <c r="C16" s="8">
        <v>0</v>
      </c>
    </row>
    <row r="17" spans="1:3" ht="12.75" customHeight="1">
      <c r="A17" s="5" t="s">
        <v>20</v>
      </c>
      <c r="B17" s="6">
        <v>1</v>
      </c>
      <c r="C17" s="8">
        <v>2</v>
      </c>
    </row>
    <row r="18" spans="1:3" ht="12.75" customHeight="1">
      <c r="A18" s="5" t="s">
        <v>21</v>
      </c>
      <c r="B18" s="6">
        <v>10</v>
      </c>
      <c r="C18" s="8">
        <v>20</v>
      </c>
    </row>
    <row r="19" spans="1:3" ht="12.75" customHeight="1">
      <c r="A19" s="5" t="s">
        <v>22</v>
      </c>
      <c r="B19" s="6">
        <v>2</v>
      </c>
      <c r="C19" s="8">
        <v>2</v>
      </c>
    </row>
    <row r="20" spans="1:3" ht="12.75" customHeight="1">
      <c r="A20" s="5" t="s">
        <v>23</v>
      </c>
      <c r="B20" s="6">
        <v>0</v>
      </c>
      <c r="C20" s="8">
        <v>0</v>
      </c>
    </row>
    <row r="21" spans="1:3" ht="12.75" customHeight="1">
      <c r="A21" s="5" t="s">
        <v>24</v>
      </c>
      <c r="B21" s="6">
        <v>4</v>
      </c>
      <c r="C21" s="8">
        <v>3</v>
      </c>
    </row>
    <row r="22" spans="1:3" ht="12.75" customHeight="1">
      <c r="A22" s="5" t="s">
        <v>47</v>
      </c>
      <c r="B22" s="6">
        <v>1</v>
      </c>
      <c r="C22" s="8">
        <v>0</v>
      </c>
    </row>
    <row r="23" spans="1:3" ht="12.75" customHeight="1">
      <c r="A23" s="5" t="s">
        <v>26</v>
      </c>
      <c r="B23" s="6">
        <v>0</v>
      </c>
      <c r="C23" s="8">
        <v>0</v>
      </c>
    </row>
    <row r="24" spans="1:3" ht="12.75" customHeight="1">
      <c r="A24" s="5" t="s">
        <v>27</v>
      </c>
      <c r="B24" s="6">
        <v>1</v>
      </c>
      <c r="C24" s="8">
        <v>1</v>
      </c>
    </row>
    <row r="25" spans="1:3" ht="12.75" customHeight="1">
      <c r="A25" s="5" t="s">
        <v>28</v>
      </c>
      <c r="B25" s="6">
        <v>0</v>
      </c>
      <c r="C25" s="8">
        <v>0</v>
      </c>
    </row>
    <row r="26" spans="1:3" ht="12.75" customHeight="1">
      <c r="A26" s="5" t="s">
        <v>29</v>
      </c>
      <c r="B26" s="6">
        <v>1</v>
      </c>
      <c r="C26" s="8">
        <v>0</v>
      </c>
    </row>
    <row r="27" spans="1:3" ht="12.75" customHeight="1">
      <c r="A27" s="5" t="s">
        <v>30</v>
      </c>
      <c r="B27" s="6">
        <v>10</v>
      </c>
      <c r="C27" s="8">
        <v>3</v>
      </c>
    </row>
    <row r="28" spans="1:3" ht="12.75" customHeight="1">
      <c r="A28" s="5" t="s">
        <v>31</v>
      </c>
      <c r="B28" s="6">
        <v>7</v>
      </c>
      <c r="C28" s="8">
        <v>2</v>
      </c>
    </row>
    <row r="29" spans="1:3" ht="12.75" customHeight="1">
      <c r="A29" s="5" t="s">
        <v>32</v>
      </c>
      <c r="B29" s="6">
        <v>2</v>
      </c>
      <c r="C29" s="8">
        <v>0</v>
      </c>
    </row>
    <row r="30" spans="1:3" ht="12.75" customHeight="1">
      <c r="A30" s="5" t="s">
        <v>48</v>
      </c>
      <c r="B30" s="6">
        <v>4</v>
      </c>
      <c r="C30" s="8">
        <v>5</v>
      </c>
    </row>
    <row r="31" spans="1:3" ht="12.75" customHeight="1">
      <c r="A31" s="5" t="s">
        <v>34</v>
      </c>
      <c r="B31" s="6">
        <v>20</v>
      </c>
      <c r="C31" s="8">
        <v>1</v>
      </c>
    </row>
    <row r="32" spans="1:3" ht="12.75" customHeight="1">
      <c r="A32" s="5" t="s">
        <v>35</v>
      </c>
      <c r="B32" s="6">
        <v>6</v>
      </c>
      <c r="C32" s="8">
        <v>2</v>
      </c>
    </row>
    <row r="33" spans="1:3" ht="12.75" customHeight="1">
      <c r="A33" s="5" t="s">
        <v>36</v>
      </c>
      <c r="B33" s="6">
        <v>4</v>
      </c>
      <c r="C33" s="8">
        <v>3</v>
      </c>
    </row>
    <row r="34" spans="1:3" ht="12.75" customHeight="1">
      <c r="A34" s="5" t="s">
        <v>37</v>
      </c>
      <c r="B34" s="6">
        <v>2</v>
      </c>
      <c r="C34" s="8">
        <v>0</v>
      </c>
    </row>
    <row r="35" spans="1:3" ht="12.75" customHeight="1">
      <c r="A35" s="5" t="s">
        <v>38</v>
      </c>
      <c r="B35" s="6">
        <v>0</v>
      </c>
      <c r="C35" s="8">
        <v>0</v>
      </c>
    </row>
    <row r="36" spans="1:3" ht="12.75" customHeight="1">
      <c r="A36" s="5" t="s">
        <v>39</v>
      </c>
      <c r="B36" s="6">
        <v>1</v>
      </c>
      <c r="C36" s="8">
        <v>1</v>
      </c>
    </row>
    <row r="37" spans="1:3" ht="12.75" customHeight="1">
      <c r="A37" s="5" t="s">
        <v>40</v>
      </c>
      <c r="B37" s="6">
        <v>0</v>
      </c>
      <c r="C37" s="8">
        <v>0</v>
      </c>
    </row>
    <row r="38" spans="1:3" ht="12.75" customHeight="1">
      <c r="A38" s="5" t="s">
        <v>41</v>
      </c>
      <c r="B38" s="6">
        <v>21</v>
      </c>
      <c r="C38" s="8">
        <v>23</v>
      </c>
    </row>
    <row r="39" spans="1:3" ht="12.75" customHeight="1">
      <c r="A39" s="5" t="s">
        <v>42</v>
      </c>
      <c r="B39" s="6">
        <v>5</v>
      </c>
      <c r="C39" s="8">
        <v>1</v>
      </c>
    </row>
    <row r="40" spans="1:3" ht="12.75" customHeight="1">
      <c r="A40" s="5" t="s">
        <v>43</v>
      </c>
      <c r="B40" s="6">
        <v>1</v>
      </c>
      <c r="C40" s="8">
        <v>0</v>
      </c>
    </row>
    <row r="41" spans="1:3" ht="12.75" customHeight="1">
      <c r="A41" s="5" t="s">
        <v>49</v>
      </c>
      <c r="B41" s="6">
        <v>1</v>
      </c>
      <c r="C41" s="8">
        <v>0</v>
      </c>
    </row>
    <row r="42" spans="1:3" ht="12.75" customHeight="1">
      <c r="A42" s="5" t="s">
        <v>44</v>
      </c>
      <c r="B42" s="6">
        <v>3</v>
      </c>
      <c r="C42" s="8">
        <v>3</v>
      </c>
    </row>
    <row r="43" spans="1:3" ht="12.75" customHeight="1" thickBot="1">
      <c r="A43" s="9" t="s">
        <v>50</v>
      </c>
      <c r="B43" s="10">
        <f>SUM(B3:B42)</f>
        <v>165</v>
      </c>
      <c r="C43" s="11">
        <f>SUM(C3:C42)</f>
        <v>111</v>
      </c>
    </row>
    <row r="44" spans="1:3" ht="36.75" customHeight="1">
      <c r="A44" s="94" t="s">
        <v>67</v>
      </c>
      <c r="B44" s="95"/>
      <c r="C44" s="95"/>
    </row>
  </sheetData>
  <mergeCells count="2">
    <mergeCell ref="A1:C1"/>
    <mergeCell ref="A44:C4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&amp;LPrepared by CAVAL Ltd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 Statistics</vt:lpstr>
      <vt:lpstr>Registrations by Host Library</vt:lpstr>
      <vt:lpstr>Registrations by Home Libra</vt:lpstr>
      <vt:lpstr>Loans by Host Library</vt:lpstr>
      <vt:lpstr>Loans by Home Library</vt:lpstr>
      <vt:lpstr>Delinquents by Host Library</vt:lpstr>
      <vt:lpstr>Delinquents by Home Library</vt:lpstr>
      <vt:lpstr>'Delinquents by Home Library'!Print_Area</vt:lpstr>
      <vt:lpstr>'Loans by Home Library'!Print_Area</vt:lpstr>
      <vt:lpstr>'Loans by Host Library'!Print_Area</vt:lpstr>
      <vt:lpstr>'Registrations by Host Library'!Print_Area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Jilovsky</dc:creator>
  <cp:lastModifiedBy>u9508250</cp:lastModifiedBy>
  <cp:lastPrinted>2012-01-04T04:09:42Z</cp:lastPrinted>
  <dcterms:created xsi:type="dcterms:W3CDTF">2008-03-11T05:34:05Z</dcterms:created>
  <dcterms:modified xsi:type="dcterms:W3CDTF">2012-11-17T04:22:23Z</dcterms:modified>
</cp:coreProperties>
</file>