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511" activeTab="0"/>
  </bookViews>
  <sheets>
    <sheet name="Summary Statistics" sheetId="1" r:id="rId1"/>
    <sheet name="Registrations by Host Library" sheetId="2" r:id="rId2"/>
    <sheet name="Registrations by Home Libra" sheetId="3" r:id="rId3"/>
    <sheet name="Loans by Host Library" sheetId="4" r:id="rId4"/>
    <sheet name="Loans by Home Library" sheetId="5" r:id="rId5"/>
    <sheet name="Delinquents by Host Library" sheetId="6" r:id="rId6"/>
    <sheet name="Delinquents by Home Library" sheetId="7" r:id="rId7"/>
  </sheets>
  <definedNames>
    <definedName name="_xlnm.Print_Area" localSheetId="6">'Delinquents by Home Library'!$A$1:$C$44</definedName>
    <definedName name="_xlnm.Print_Area" localSheetId="4">'Loans by Home Library'!$A$1:$G$45</definedName>
    <definedName name="_xlnm.Print_Area" localSheetId="3">'Loans by Host Library'!$A$1:$G$43</definedName>
    <definedName name="_xlnm.Print_Area" localSheetId="1">'Registrations by Host Library'!$A$1:$G$43</definedName>
  </definedNames>
  <calcPr fullCalcOnLoad="1"/>
</workbook>
</file>

<file path=xl/comments1.xml><?xml version="1.0" encoding="utf-8"?>
<comments xmlns="http://schemas.openxmlformats.org/spreadsheetml/2006/main">
  <authors>
    <author> Cathie Jilovsky</author>
  </authors>
  <commentList>
    <comment ref="A43" authorId="0">
      <text>
        <r>
          <rPr>
            <b/>
            <sz val="8"/>
            <rFont val="Tahoma"/>
            <family val="0"/>
          </rPr>
          <t>NOTE: Totals an inication only as all CP have been 'assumed' to be 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 Cathie Jilovsky</author>
  </authors>
  <commentList>
    <comment ref="A42" authorId="0">
      <text>
        <r>
          <rPr>
            <b/>
            <sz val="8"/>
            <rFont val="Tahoma"/>
            <family val="0"/>
          </rPr>
          <t>NOTE: Totals an inication only as all CP have been 'assumed' to be 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 Cathie Jilovsky</author>
  </authors>
  <commentList>
    <comment ref="A43" authorId="0">
      <text>
        <r>
          <rPr>
            <b/>
            <sz val="8"/>
            <rFont val="Tahoma"/>
            <family val="0"/>
          </rPr>
          <t>NOTE: Totals an inication only as all CP have been 'assumed' to be 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 Cathie Jilovsky</author>
  </authors>
  <commentList>
    <comment ref="A42" authorId="0">
      <text>
        <r>
          <rPr>
            <b/>
            <sz val="8"/>
            <rFont val="Tahoma"/>
            <family val="0"/>
          </rPr>
          <t>NOTE: Totals an inication only as all CP have been 'assumed' to be 0</t>
        </r>
      </text>
    </comment>
  </commentList>
</comments>
</file>

<file path=xl/comments6.xml><?xml version="1.0" encoding="utf-8"?>
<comments xmlns="http://schemas.openxmlformats.org/spreadsheetml/2006/main">
  <authors>
    <author> Cathie Jilovsky</author>
  </authors>
  <commentList>
    <comment ref="A42" authorId="0">
      <text>
        <r>
          <rPr>
            <b/>
            <sz val="8"/>
            <rFont val="Tahoma"/>
            <family val="0"/>
          </rPr>
          <t>NOTE: Totals an inication only as all CP have been 'assumed' to be 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 Cathie Jilovsky</author>
  </authors>
  <commentList>
    <comment ref="A43" authorId="0">
      <text>
        <r>
          <rPr>
            <b/>
            <sz val="8"/>
            <rFont val="Tahoma"/>
            <family val="0"/>
          </rPr>
          <t>NOTE: Totals an inication only as all CP have been 'assumed' to be 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<sst xmlns="http://schemas.openxmlformats.org/spreadsheetml/2006/main" count="350" uniqueCount="68">
  <si>
    <t>HOST LIBRARY</t>
  </si>
  <si>
    <t>Undetermined</t>
  </si>
  <si>
    <t>UG Student</t>
  </si>
  <si>
    <t>PG Student</t>
  </si>
  <si>
    <t>Acad Staff</t>
  </si>
  <si>
    <t>Gen Staff</t>
  </si>
  <si>
    <t>Australian Catholic University</t>
  </si>
  <si>
    <t>Australian National University</t>
  </si>
  <si>
    <t>Bond University</t>
  </si>
  <si>
    <t>Central Queensland University</t>
  </si>
  <si>
    <t>Charles Darwin University (NTU)</t>
  </si>
  <si>
    <t>Charles Sturt University</t>
  </si>
  <si>
    <t>Curtin University of Technology</t>
  </si>
  <si>
    <t>Deakin University</t>
  </si>
  <si>
    <t>Edith Cowan University</t>
  </si>
  <si>
    <t>Flinders University</t>
  </si>
  <si>
    <t>Griffith University</t>
  </si>
  <si>
    <t>James Cook University</t>
  </si>
  <si>
    <t>La Trobe University</t>
  </si>
  <si>
    <t>Macquarie University</t>
  </si>
  <si>
    <t>Monash University</t>
  </si>
  <si>
    <t>Murdoch University</t>
  </si>
  <si>
    <t>Queensland University of Technology</t>
  </si>
  <si>
    <t>RMIT University</t>
  </si>
  <si>
    <t>Southern Cross University</t>
  </si>
  <si>
    <t>Swinburne University of Technology</t>
  </si>
  <si>
    <t>University of Adelaide</t>
  </si>
  <si>
    <t>University of Ballarat</t>
  </si>
  <si>
    <t>University of Canberra</t>
  </si>
  <si>
    <t>University of Melbourne</t>
  </si>
  <si>
    <t>University of New England</t>
  </si>
  <si>
    <t>University of New South Wales</t>
  </si>
  <si>
    <t>University of Newcastle</t>
  </si>
  <si>
    <t>University of Notre Dame Australia</t>
  </si>
  <si>
    <t>University of Queensland</t>
  </si>
  <si>
    <t>University of South Australia</t>
  </si>
  <si>
    <t>University of Southern Queensland</t>
  </si>
  <si>
    <t>University of Sydney</t>
  </si>
  <si>
    <t>University of Tasmania</t>
  </si>
  <si>
    <t>University of Technology, Sydney</t>
  </si>
  <si>
    <t>University of the Sunshine Coast</t>
  </si>
  <si>
    <t>University of Western Australia</t>
  </si>
  <si>
    <t>University of Western Sydney</t>
  </si>
  <si>
    <t>University of Wollongong</t>
  </si>
  <si>
    <t>Unknown</t>
  </si>
  <si>
    <t>Charles Darwin University</t>
  </si>
  <si>
    <t>Curtin University</t>
  </si>
  <si>
    <t>Swinburne University</t>
  </si>
  <si>
    <t>University of Notre Dame</t>
  </si>
  <si>
    <t>Victoria University</t>
  </si>
  <si>
    <t>Total</t>
  </si>
  <si>
    <t>Delinquent borrowers</t>
  </si>
  <si>
    <t>Delinquency incidents</t>
  </si>
  <si>
    <t>DELINQUENTS BY HOME LIBRARY</t>
  </si>
  <si>
    <t>TOTAL</t>
  </si>
  <si>
    <t>DELINQUENTS BY HOST LIBRARY</t>
  </si>
  <si>
    <t>LOANS BY HOME LIBRARY</t>
  </si>
  <si>
    <t>REGISTRATIONS BY HOME LIBRARY</t>
  </si>
  <si>
    <t>REGISTRATIONS BY HOST LIBRARY</t>
  </si>
  <si>
    <t>LOANS BY HOST LIBRARY</t>
  </si>
  <si>
    <t>HOME LIBRARY</t>
  </si>
  <si>
    <t>REGISTRATIONS</t>
  </si>
  <si>
    <t>LOANS</t>
  </si>
  <si>
    <t>DELINQUENT BORROWERS</t>
  </si>
  <si>
    <t>DELINQUENCY INCIDENTS</t>
  </si>
  <si>
    <t>CP</t>
  </si>
  <si>
    <t>University Library Australia - 2008 Statistics</t>
  </si>
  <si>
    <t>Produced on 02 Dec 09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</si>
</sst>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1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/>
    </border>
    <border>
      <left style="thin"/>
      <right style="medium">
        <color indexed="8"/>
      </right>
      <top style="medium"/>
      <bottom style="thin"/>
    </border>
    <border>
      <left style="medium"/>
      <right style="thin">
        <color indexed="8"/>
      </right>
      <top style="medium"/>
      <bottom style="thin"/>
    </border>
    <border>
      <left style="thin"/>
      <right style="thin">
        <color indexed="8"/>
      </right>
      <top style="medium"/>
      <bottom style="thin"/>
    </border>
    <border>
      <left style="thin"/>
      <right style="medium">
        <color indexed="8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 style="medium"/>
    </border>
    <border>
      <left/>
      <right style="medium">
        <color indexed="8"/>
      </right>
      <top style="thin"/>
      <bottom style="medium"/>
    </border>
    <border>
      <left style="medium"/>
      <right style="medium">
        <color indexed="8"/>
      </right>
      <top style="medium"/>
      <bottom style="thin"/>
    </border>
    <border>
      <left style="medium"/>
      <right style="medium">
        <color indexed="8"/>
      </right>
      <top style="thin"/>
      <bottom style="thin"/>
    </border>
    <border>
      <left style="medium"/>
      <right style="medium">
        <color indexed="8"/>
      </right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/>
      <right style="medium">
        <color indexed="8"/>
      </right>
      <top style="thin"/>
      <bottom style="medium"/>
    </border>
    <border>
      <left style="thin"/>
      <right style="thin">
        <color indexed="8"/>
      </right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/>
      <right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>
        <color indexed="8"/>
      </right>
      <top/>
      <bottom style="medium"/>
    </border>
    <border>
      <left style="medium"/>
      <right>
        <color indexed="8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>
        <color indexed="8"/>
      </right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1" fillId="0" borderId="1" xfId="0" applyAlignment="1">
      <alignment horizontal="center" vertical="center" wrapText="1"/>
    </xf>
    <xf numFmtId="4" fontId="2" fillId="0" borderId="2" xfId="0" applyAlignment="1">
      <alignment horizontal="left" wrapText="1"/>
    </xf>
    <xf numFmtId="3" fontId="2" fillId="0" borderId="3" xfId="0" applyAlignment="1">
      <alignment horizontal="left" vertical="top" wrapText="1"/>
    </xf>
    <xf numFmtId="3" fontId="2" fillId="0" borderId="4" xfId="0" applyAlignment="1">
      <alignment vertical="center" wrapText="1"/>
    </xf>
    <xf numFmtId="3" fontId="2" fillId="0" borderId="5" xfId="0" applyAlignment="1">
      <alignment vertical="center" wrapText="1"/>
    </xf>
    <xf numFmtId="3" fontId="2" fillId="0" borderId="3" xfId="0" applyAlignment="1">
      <alignment vertical="center" wrapText="1"/>
    </xf>
    <xf numFmtId="3" fontId="2" fillId="0" borderId="6" xfId="0" applyAlignment="1">
      <alignment horizontal="left" vertical="top" wrapText="1"/>
    </xf>
    <xf numFmtId="3" fontId="2" fillId="0" borderId="7" xfId="0" applyAlignment="1">
      <alignment vertical="center" wrapText="1"/>
    </xf>
    <xf numFmtId="3" fontId="2" fillId="0" borderId="8" xfId="0" applyAlignment="1">
      <alignment vertical="center" wrapText="1"/>
    </xf>
    <xf numFmtId="3" fontId="2" fillId="0" borderId="6" xfId="0" applyAlignment="1">
      <alignment vertical="center" wrapText="1"/>
    </xf>
    <xf numFmtId="3" fontId="1" fillId="0" borderId="9" xfId="0" applyFont="1" applyAlignment="1">
      <alignment horizontal="left" vertical="top" wrapText="1"/>
    </xf>
    <xf numFmtId="3" fontId="1" fillId="0" borderId="10" xfId="0" applyNumberFormat="1" applyFont="1" applyAlignment="1">
      <alignment horizontal="right" vertical="top" wrapText="1"/>
    </xf>
    <xf numFmtId="3" fontId="1" fillId="0" borderId="9" xfId="0" applyFont="1" applyAlignment="1">
      <alignment vertical="center" wrapText="1"/>
    </xf>
    <xf numFmtId="4" fontId="1" fillId="0" borderId="2" xfId="0" applyFont="1" applyAlignment="1">
      <alignment horizontal="center" vertical="center" wrapText="1"/>
    </xf>
    <xf numFmtId="3" fontId="1" fillId="0" borderId="4" xfId="0" applyFont="1" applyAlignment="1">
      <alignment horizontal="center" vertical="center" wrapText="1"/>
    </xf>
    <xf numFmtId="3" fontId="1" fillId="0" borderId="3" xfId="0" applyFont="1" applyAlignment="1">
      <alignment horizontal="center" vertical="center" wrapText="1"/>
    </xf>
    <xf numFmtId="3" fontId="2" fillId="0" borderId="11" xfId="0" applyBorder="1" applyAlignment="1">
      <alignment horizontal="left" vertical="top" wrapText="1"/>
    </xf>
    <xf numFmtId="3" fontId="2" fillId="0" borderId="5" xfId="0" applyBorder="1" applyAlignment="1">
      <alignment vertical="center" wrapText="1"/>
    </xf>
    <xf numFmtId="3" fontId="2" fillId="0" borderId="3" xfId="0" applyBorder="1" applyAlignment="1">
      <alignment vertical="center" wrapText="1"/>
    </xf>
    <xf numFmtId="3" fontId="2" fillId="0" borderId="12" xfId="0" applyBorder="1" applyAlignment="1">
      <alignment horizontal="left" vertical="top" wrapText="1"/>
    </xf>
    <xf numFmtId="3" fontId="2" fillId="0" borderId="8" xfId="0" applyBorder="1" applyAlignment="1">
      <alignment vertical="center" wrapText="1"/>
    </xf>
    <xf numFmtId="3" fontId="2" fillId="0" borderId="6" xfId="0" applyBorder="1" applyAlignment="1">
      <alignment vertical="center" wrapText="1"/>
    </xf>
    <xf numFmtId="4" fontId="1" fillId="0" borderId="13" xfId="0" applyFont="1" applyBorder="1" applyAlignment="1">
      <alignment horizontal="left" vertical="top" wrapText="1"/>
    </xf>
    <xf numFmtId="3" fontId="1" fillId="0" borderId="14" xfId="0" applyFont="1" applyBorder="1" applyAlignment="1">
      <alignment vertical="center" wrapText="1"/>
    </xf>
    <xf numFmtId="3" fontId="1" fillId="0" borderId="15" xfId="0" applyFont="1" applyBorder="1" applyAlignment="1">
      <alignment vertical="center" wrapText="1"/>
    </xf>
    <xf numFmtId="4" fontId="1" fillId="0" borderId="2" xfId="0" applyFont="1" applyBorder="1" applyAlignment="1">
      <alignment horizontal="center" vertical="center" wrapText="1"/>
    </xf>
    <xf numFmtId="3" fontId="1" fillId="0" borderId="16" xfId="0" applyFont="1" applyBorder="1" applyAlignment="1">
      <alignment horizontal="center" vertical="center" wrapText="1"/>
    </xf>
    <xf numFmtId="3" fontId="1" fillId="0" borderId="17" xfId="0" applyFont="1" applyBorder="1" applyAlignment="1">
      <alignment horizontal="center" vertical="center" wrapText="1"/>
    </xf>
    <xf numFmtId="4" fontId="1" fillId="0" borderId="18" xfId="0" applyFont="1" applyAlignment="1">
      <alignment horizontal="center" vertical="center" wrapText="1"/>
    </xf>
    <xf numFmtId="3" fontId="1" fillId="0" borderId="16" xfId="0" applyFont="1" applyAlignment="1">
      <alignment horizontal="center" vertical="center" wrapText="1"/>
    </xf>
    <xf numFmtId="3" fontId="1" fillId="0" borderId="17" xfId="0" applyFont="1" applyAlignment="1">
      <alignment horizontal="center" vertical="center" wrapText="1"/>
    </xf>
    <xf numFmtId="3" fontId="1" fillId="0" borderId="3" xfId="0" applyFont="1" applyAlignment="1">
      <alignment vertical="center" wrapText="1"/>
    </xf>
    <xf numFmtId="3" fontId="1" fillId="0" borderId="6" xfId="0" applyFont="1" applyAlignment="1">
      <alignment vertical="center" wrapText="1"/>
    </xf>
    <xf numFmtId="3" fontId="1" fillId="0" borderId="15" xfId="0" applyFont="1" applyAlignment="1">
      <alignment vertical="center" wrapText="1"/>
    </xf>
    <xf numFmtId="3" fontId="1" fillId="0" borderId="14" xfId="0" applyFont="1" applyAlignment="1">
      <alignment vertical="center" wrapText="1"/>
    </xf>
    <xf numFmtId="4" fontId="1" fillId="0" borderId="19" xfId="0" applyFont="1" applyBorder="1" applyAlignment="1">
      <alignment horizontal="center" vertical="center" wrapText="1"/>
    </xf>
    <xf numFmtId="3" fontId="2" fillId="0" borderId="20" xfId="0" applyBorder="1" applyAlignment="1">
      <alignment horizontal="left" vertical="top" wrapText="1"/>
    </xf>
    <xf numFmtId="3" fontId="2" fillId="0" borderId="21" xfId="0" applyBorder="1" applyAlignment="1">
      <alignment horizontal="left" vertical="top" wrapText="1"/>
    </xf>
    <xf numFmtId="4" fontId="1" fillId="0" borderId="22" xfId="0" applyFont="1" applyBorder="1" applyAlignment="1">
      <alignment horizontal="left" vertical="top" wrapText="1"/>
    </xf>
    <xf numFmtId="3" fontId="1" fillId="0" borderId="14" xfId="0" applyFont="1" applyAlignment="1">
      <alignment horizontal="center" vertical="center" wrapText="1"/>
    </xf>
    <xf numFmtId="4" fontId="1" fillId="0" borderId="23" xfId="0" applyFont="1" applyAlignment="1">
      <alignment horizontal="center" vertical="center" wrapText="1"/>
    </xf>
    <xf numFmtId="4" fontId="1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1" fillId="0" borderId="25" xfId="0" applyFont="1" applyBorder="1" applyAlignment="1">
      <alignment vertical="center" wrapText="1"/>
    </xf>
    <xf numFmtId="3" fontId="5" fillId="0" borderId="26" xfId="0" applyFont="1" applyBorder="1" applyAlignment="1">
      <alignment horizontal="center" vertical="center" wrapText="1"/>
    </xf>
    <xf numFmtId="3" fontId="5" fillId="0" borderId="27" xfId="0" applyFont="1" applyBorder="1" applyAlignment="1">
      <alignment horizontal="center" vertical="center" wrapText="1"/>
    </xf>
    <xf numFmtId="3" fontId="2" fillId="0" borderId="28" xfId="0" applyBorder="1" applyAlignment="1">
      <alignment horizontal="left" vertical="top" wrapText="1"/>
    </xf>
    <xf numFmtId="3" fontId="2" fillId="0" borderId="29" xfId="0" applyBorder="1" applyAlignment="1">
      <alignment horizontal="left" vertical="top" wrapText="1"/>
    </xf>
    <xf numFmtId="4" fontId="1" fillId="0" borderId="30" xfId="0" applyFont="1" applyBorder="1" applyAlignment="1">
      <alignment horizontal="left" vertical="top" wrapText="1"/>
    </xf>
    <xf numFmtId="3" fontId="2" fillId="0" borderId="4" xfId="0" applyBorder="1" applyAlignment="1">
      <alignment vertical="center" wrapText="1"/>
    </xf>
    <xf numFmtId="3" fontId="2" fillId="0" borderId="31" xfId="0" applyBorder="1" applyAlignment="1">
      <alignment vertical="center" wrapText="1"/>
    </xf>
    <xf numFmtId="3" fontId="2" fillId="0" borderId="7" xfId="0" applyBorder="1" applyAlignment="1">
      <alignment vertical="center" wrapText="1"/>
    </xf>
    <xf numFmtId="3" fontId="2" fillId="0" borderId="32" xfId="0" applyBorder="1" applyAlignment="1">
      <alignment vertical="center" wrapText="1"/>
    </xf>
    <xf numFmtId="3" fontId="1" fillId="0" borderId="9" xfId="0" applyFont="1" applyBorder="1" applyAlignment="1">
      <alignment vertical="center" wrapText="1"/>
    </xf>
    <xf numFmtId="4" fontId="1" fillId="0" borderId="33" xfId="0" applyFont="1" applyBorder="1" applyAlignment="1">
      <alignment horizontal="center" vertical="center" wrapText="1"/>
    </xf>
    <xf numFmtId="3" fontId="2" fillId="0" borderId="12" xfId="0" applyFont="1" applyBorder="1" applyAlignment="1">
      <alignment horizontal="left" vertical="top" wrapText="1"/>
    </xf>
    <xf numFmtId="3" fontId="2" fillId="0" borderId="34" xfId="0" applyBorder="1" applyAlignment="1">
      <alignment vertical="center" wrapText="1"/>
    </xf>
    <xf numFmtId="3" fontId="2" fillId="0" borderId="35" xfId="0" applyBorder="1" applyAlignment="1">
      <alignment vertical="center" wrapText="1"/>
    </xf>
    <xf numFmtId="3" fontId="2" fillId="0" borderId="29" xfId="0" applyFont="1" applyBorder="1" applyAlignment="1">
      <alignment horizontal="left" vertical="top" wrapText="1"/>
    </xf>
    <xf numFmtId="3" fontId="2" fillId="0" borderId="36" xfId="0" applyFont="1" applyBorder="1" applyAlignment="1">
      <alignment horizontal="left" vertical="top" wrapText="1"/>
    </xf>
    <xf numFmtId="3" fontId="2" fillId="0" borderId="31" xfId="0" applyFont="1" applyBorder="1" applyAlignment="1">
      <alignment vertical="center" wrapText="1"/>
    </xf>
    <xf numFmtId="3" fontId="2" fillId="0" borderId="32" xfId="0" applyFont="1" applyBorder="1" applyAlignment="1">
      <alignment vertical="center" wrapText="1"/>
    </xf>
    <xf numFmtId="3" fontId="2" fillId="0" borderId="35" xfId="0" applyFont="1" applyBorder="1" applyAlignment="1">
      <alignment vertical="center" wrapText="1"/>
    </xf>
    <xf numFmtId="3" fontId="2" fillId="0" borderId="7" xfId="0" applyFont="1" applyBorder="1" applyAlignment="1">
      <alignment vertical="center" wrapText="1"/>
    </xf>
    <xf numFmtId="0" fontId="6" fillId="0" borderId="0" xfId="0" applyFont="1" applyAlignment="1">
      <alignment/>
    </xf>
    <xf numFmtId="3" fontId="2" fillId="0" borderId="8" xfId="0" applyFont="1" applyBorder="1" applyAlignment="1">
      <alignment vertical="center" wrapText="1"/>
    </xf>
    <xf numFmtId="3" fontId="2" fillId="0" borderId="6" xfId="0" applyFont="1" applyBorder="1" applyAlignment="1">
      <alignment vertical="center" wrapText="1"/>
    </xf>
    <xf numFmtId="3" fontId="2" fillId="0" borderId="37" xfId="0" applyBorder="1" applyAlignment="1">
      <alignment vertical="center" wrapText="1"/>
    </xf>
    <xf numFmtId="3" fontId="2" fillId="0" borderId="38" xfId="0" applyBorder="1" applyAlignment="1">
      <alignment vertical="center" wrapText="1"/>
    </xf>
    <xf numFmtId="3" fontId="1" fillId="0" borderId="39" xfId="0" applyFont="1" applyBorder="1" applyAlignment="1">
      <alignment vertical="center" wrapText="1"/>
    </xf>
    <xf numFmtId="3" fontId="2" fillId="0" borderId="40" xfId="0" applyBorder="1" applyAlignment="1">
      <alignment vertical="center" wrapText="1"/>
    </xf>
    <xf numFmtId="3" fontId="2" fillId="0" borderId="41" xfId="0" applyBorder="1" applyAlignment="1">
      <alignment vertical="center" wrapText="1"/>
    </xf>
    <xf numFmtId="3" fontId="1" fillId="0" borderId="42" xfId="0" applyFont="1" applyBorder="1" applyAlignment="1">
      <alignment vertical="center" wrapText="1"/>
    </xf>
    <xf numFmtId="3" fontId="2" fillId="0" borderId="40" xfId="0" applyFont="1" applyBorder="1" applyAlignment="1">
      <alignment vertical="center" wrapText="1"/>
    </xf>
    <xf numFmtId="3" fontId="2" fillId="0" borderId="41" xfId="0" applyFont="1" applyBorder="1" applyAlignment="1">
      <alignment vertical="center" wrapText="1"/>
    </xf>
    <xf numFmtId="3" fontId="1" fillId="0" borderId="43" xfId="0" applyFont="1" applyBorder="1" applyAlignment="1">
      <alignment vertical="center" wrapText="1"/>
    </xf>
    <xf numFmtId="3" fontId="2" fillId="0" borderId="44" xfId="0" applyBorder="1" applyAlignment="1">
      <alignment vertical="center" wrapText="1"/>
    </xf>
    <xf numFmtId="3" fontId="2" fillId="0" borderId="45" xfId="0" applyBorder="1" applyAlignment="1">
      <alignment vertical="center" wrapText="1"/>
    </xf>
    <xf numFmtId="3" fontId="1" fillId="0" borderId="31" xfId="0" applyFont="1" applyBorder="1" applyAlignment="1">
      <alignment vertical="center" wrapText="1"/>
    </xf>
    <xf numFmtId="3" fontId="2" fillId="0" borderId="46" xfId="0" applyBorder="1" applyAlignment="1">
      <alignment vertical="center" wrapText="1"/>
    </xf>
    <xf numFmtId="3" fontId="2" fillId="0" borderId="47" xfId="0" applyBorder="1" applyAlignment="1">
      <alignment vertical="center" wrapText="1"/>
    </xf>
    <xf numFmtId="3" fontId="1" fillId="0" borderId="32" xfId="0" applyFont="1" applyBorder="1" applyAlignment="1">
      <alignment vertical="center" wrapText="1"/>
    </xf>
    <xf numFmtId="3" fontId="2" fillId="0" borderId="46" xfId="0" applyFont="1" applyBorder="1" applyAlignment="1">
      <alignment vertical="center" wrapText="1"/>
    </xf>
    <xf numFmtId="3" fontId="2" fillId="0" borderId="47" xfId="0" applyFont="1" applyBorder="1" applyAlignment="1">
      <alignment vertical="center" wrapText="1"/>
    </xf>
    <xf numFmtId="3" fontId="1" fillId="0" borderId="48" xfId="0" applyFont="1" applyBorder="1" applyAlignment="1">
      <alignment vertical="center" wrapText="1"/>
    </xf>
    <xf numFmtId="3" fontId="1" fillId="0" borderId="49" xfId="0" applyFont="1" applyBorder="1" applyAlignment="1">
      <alignment vertical="center" wrapText="1"/>
    </xf>
    <xf numFmtId="3" fontId="2" fillId="0" borderId="21" xfId="0" applyFont="1" applyBorder="1" applyAlignment="1">
      <alignment horizontal="left" vertical="top" wrapText="1"/>
    </xf>
    <xf numFmtId="3" fontId="2" fillId="0" borderId="6" xfId="0" applyFont="1" applyAlignment="1">
      <alignment horizontal="left" vertical="top" wrapText="1"/>
    </xf>
    <xf numFmtId="3" fontId="2" fillId="0" borderId="7" xfId="0" applyFont="1" applyBorder="1" applyAlignment="1">
      <alignment horizontal="right" vertical="center" wrapText="1"/>
    </xf>
    <xf numFmtId="3" fontId="2" fillId="0" borderId="32" xfId="0" applyBorder="1" applyAlignment="1">
      <alignment horizontal="right" vertical="center" wrapText="1"/>
    </xf>
    <xf numFmtId="3" fontId="2" fillId="0" borderId="32" xfId="0" applyFont="1" applyBorder="1" applyAlignment="1">
      <alignment horizontal="right" vertical="center" wrapText="1"/>
    </xf>
    <xf numFmtId="3" fontId="2" fillId="0" borderId="50" xfId="0" applyFont="1" applyBorder="1" applyAlignment="1">
      <alignment horizontal="right" vertical="center" wrapText="1"/>
    </xf>
    <xf numFmtId="3" fontId="1" fillId="0" borderId="51" xfId="0" applyFont="1" applyBorder="1" applyAlignment="1">
      <alignment horizontal="right" vertical="center" wrapText="1"/>
    </xf>
    <xf numFmtId="3" fontId="2" fillId="0" borderId="47" xfId="0" applyFont="1" applyBorder="1" applyAlignment="1">
      <alignment horizontal="right" vertical="center" wrapText="1"/>
    </xf>
    <xf numFmtId="3" fontId="2" fillId="0" borderId="8" xfId="0" applyFont="1" applyBorder="1" applyAlignment="1">
      <alignment horizontal="right" vertical="center" wrapText="1"/>
    </xf>
    <xf numFmtId="3" fontId="2" fillId="0" borderId="6" xfId="0" applyFont="1" applyBorder="1" applyAlignment="1">
      <alignment horizontal="right" vertical="center" wrapText="1"/>
    </xf>
    <xf numFmtId="3" fontId="2" fillId="0" borderId="4" xfId="0" applyFont="1" applyBorder="1" applyAlignment="1">
      <alignment vertical="center" wrapText="1"/>
    </xf>
    <xf numFmtId="3" fontId="2" fillId="0" borderId="40" xfId="0" applyFont="1" applyBorder="1" applyAlignment="1">
      <alignment horizontal="right" vertical="center" wrapText="1"/>
    </xf>
    <xf numFmtId="3" fontId="1" fillId="0" borderId="40" xfId="0" applyFont="1" applyBorder="1" applyAlignment="1">
      <alignment horizontal="right" vertical="center" wrapText="1"/>
    </xf>
    <xf numFmtId="3" fontId="1" fillId="0" borderId="32" xfId="0" applyFont="1" applyBorder="1" applyAlignment="1">
      <alignment horizontal="right" vertical="center" wrapText="1"/>
    </xf>
    <xf numFmtId="3" fontId="2" fillId="0" borderId="46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4" fontId="1" fillId="0" borderId="52" xfId="0" applyFont="1" applyBorder="1" applyAlignment="1">
      <alignment horizontal="left" vertical="top" wrapText="1"/>
    </xf>
    <xf numFmtId="3" fontId="1" fillId="0" borderId="52" xfId="0" applyFont="1" applyBorder="1" applyAlignment="1">
      <alignment vertical="center" wrapText="1"/>
    </xf>
    <xf numFmtId="3" fontId="2" fillId="0" borderId="7" xfId="0" applyBorder="1" applyAlignment="1">
      <alignment horizontal="right" vertical="center" wrapText="1"/>
    </xf>
    <xf numFmtId="3" fontId="2" fillId="0" borderId="53" xfId="0" applyFont="1" applyBorder="1" applyAlignment="1">
      <alignment horizontal="right" vertical="center" wrapText="1"/>
    </xf>
    <xf numFmtId="3" fontId="2" fillId="0" borderId="54" xfId="0" applyFont="1" applyBorder="1" applyAlignment="1">
      <alignment horizontal="right" vertical="center" wrapText="1"/>
    </xf>
    <xf numFmtId="4" fontId="5" fillId="0" borderId="55" xfId="0" applyFont="1" applyBorder="1" applyAlignment="1">
      <alignment horizontal="center" vertical="center" wrapText="1"/>
    </xf>
    <xf numFmtId="4" fontId="5" fillId="0" borderId="56" xfId="0" applyFont="1" applyBorder="1" applyAlignment="1">
      <alignment horizontal="center" vertical="center" wrapText="1"/>
    </xf>
    <xf numFmtId="3" fontId="2" fillId="0" borderId="57" xfId="0" applyFont="1" applyAlignment="1">
      <alignment horizontal="left" wrapText="1"/>
    </xf>
    <xf numFmtId="4" fontId="2" fillId="0" borderId="57" xfId="0" applyAlignment="1">
      <alignment horizontal="left" wrapText="1"/>
    </xf>
    <xf numFmtId="4" fontId="4" fillId="0" borderId="58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4" fontId="4" fillId="0" borderId="1" xfId="0" applyFont="1" applyAlignment="1">
      <alignment horizontal="center" vertical="center" wrapText="1"/>
    </xf>
    <xf numFmtId="4" fontId="4" fillId="0" borderId="1" xfId="0" applyFont="1" applyAlignment="1">
      <alignment horizontal="center" vertical="center" wrapText="1"/>
    </xf>
    <xf numFmtId="4" fontId="1" fillId="0" borderId="1" xfId="0" applyAlignment="1">
      <alignment horizontal="center" vertical="center" wrapText="1"/>
    </xf>
    <xf numFmtId="3" fontId="2" fillId="0" borderId="0" xfId="0" applyFont="1" applyBorder="1" applyAlignment="1">
      <alignment horizontal="left" wrapText="1"/>
    </xf>
    <xf numFmtId="4" fontId="2" fillId="0" borderId="0" xfId="0" applyBorder="1" applyAlignment="1">
      <alignment horizontal="left" wrapText="1"/>
    </xf>
    <xf numFmtId="3" fontId="4" fillId="0" borderId="1" xfId="0" applyFont="1" applyAlignment="1">
      <alignment horizontal="center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workbookViewId="0" topLeftCell="A1">
      <selection activeCell="J27" sqref="J27"/>
    </sheetView>
  </sheetViews>
  <sheetFormatPr defaultColWidth="9.140625" defaultRowHeight="12.75"/>
  <cols>
    <col min="1" max="1" width="35.00390625" style="0" customWidth="1"/>
    <col min="2" max="9" width="10.28125" style="0" customWidth="1"/>
  </cols>
  <sheetData>
    <row r="1" spans="1:10" ht="23.25" customHeight="1" thickBot="1">
      <c r="A1" s="115" t="s">
        <v>66</v>
      </c>
      <c r="B1" s="111" t="s">
        <v>61</v>
      </c>
      <c r="C1" s="112"/>
      <c r="D1" s="111" t="s">
        <v>62</v>
      </c>
      <c r="E1" s="112"/>
      <c r="F1" s="111" t="s">
        <v>63</v>
      </c>
      <c r="G1" s="112"/>
      <c r="H1" s="111" t="s">
        <v>64</v>
      </c>
      <c r="I1" s="112"/>
      <c r="J1" s="46"/>
    </row>
    <row r="2" spans="1:10" ht="27" customHeight="1" thickBot="1">
      <c r="A2" s="116"/>
      <c r="B2" s="49" t="s">
        <v>0</v>
      </c>
      <c r="C2" s="48" t="s">
        <v>60</v>
      </c>
      <c r="D2" s="49" t="s">
        <v>0</v>
      </c>
      <c r="E2" s="48" t="s">
        <v>60</v>
      </c>
      <c r="F2" s="49" t="s">
        <v>0</v>
      </c>
      <c r="G2" s="48" t="s">
        <v>60</v>
      </c>
      <c r="H2" s="49" t="s">
        <v>0</v>
      </c>
      <c r="I2" s="48" t="s">
        <v>60</v>
      </c>
      <c r="J2" s="46"/>
    </row>
    <row r="3" spans="1:10" ht="12.75">
      <c r="A3" s="50" t="s">
        <v>6</v>
      </c>
      <c r="B3" s="100">
        <f>'Registrations by Host Library'!G3</f>
        <v>270</v>
      </c>
      <c r="C3" s="54">
        <f>'Registrations by Home Libra'!G3</f>
        <v>327</v>
      </c>
      <c r="D3" s="53">
        <f>'Loans by Host Library'!G3</f>
        <v>3377</v>
      </c>
      <c r="E3" s="54">
        <f>'Loans by Home Library'!G3</f>
        <v>3422</v>
      </c>
      <c r="F3" s="53">
        <f>'Delinquents by Host Library'!B3</f>
        <v>9</v>
      </c>
      <c r="G3" s="64">
        <f>'Delinquents by Home Library'!B3</f>
        <v>4</v>
      </c>
      <c r="H3" s="53">
        <f>'Delinquents by Host Library'!C3</f>
        <v>8</v>
      </c>
      <c r="I3" s="64">
        <f>'Delinquents by Home Library'!C3</f>
        <v>3</v>
      </c>
      <c r="J3" s="46"/>
    </row>
    <row r="4" spans="1:10" ht="12.75">
      <c r="A4" s="51" t="s">
        <v>7</v>
      </c>
      <c r="B4" s="55">
        <f>'Registrations by Host Library'!G4</f>
        <v>235</v>
      </c>
      <c r="C4" s="56">
        <f>'Registrations by Home Libra'!G4</f>
        <v>231</v>
      </c>
      <c r="D4" s="55">
        <f>'Loans by Host Library'!G4</f>
        <v>3067</v>
      </c>
      <c r="E4" s="56">
        <f>'Loans by Home Library'!G4</f>
        <v>2371</v>
      </c>
      <c r="F4" s="55">
        <f>'Delinquents by Host Library'!B4</f>
        <v>1</v>
      </c>
      <c r="G4" s="65">
        <f>'Delinquents by Home Library'!B4</f>
        <v>8</v>
      </c>
      <c r="H4" s="55">
        <f>'Delinquents by Host Library'!C4</f>
        <v>3</v>
      </c>
      <c r="I4" s="65">
        <f>'Delinquents by Home Library'!C4</f>
        <v>8</v>
      </c>
      <c r="J4" s="46"/>
    </row>
    <row r="5" spans="1:10" ht="12.75">
      <c r="A5" s="51" t="s">
        <v>8</v>
      </c>
      <c r="B5" s="55">
        <f>'Registrations by Host Library'!G5</f>
        <v>9</v>
      </c>
      <c r="C5" s="56">
        <f>'Registrations by Home Libra'!G5</f>
        <v>17</v>
      </c>
      <c r="D5" s="55">
        <f>'Loans by Host Library'!G5</f>
        <v>90</v>
      </c>
      <c r="E5" s="56">
        <f>'Loans by Home Library'!G5</f>
        <v>338</v>
      </c>
      <c r="F5" s="55">
        <f>'Delinquents by Host Library'!B5</f>
        <v>0</v>
      </c>
      <c r="G5" s="65">
        <f>'Delinquents by Home Library'!B5</f>
        <v>1</v>
      </c>
      <c r="H5" s="55">
        <f>'Delinquents by Host Library'!C5</f>
        <v>0</v>
      </c>
      <c r="I5" s="65">
        <f>'Delinquents by Home Library'!C5</f>
        <v>2</v>
      </c>
      <c r="J5" s="46"/>
    </row>
    <row r="6" spans="1:10" ht="12.75">
      <c r="A6" s="51" t="s">
        <v>9</v>
      </c>
      <c r="B6" s="55">
        <f>'Registrations by Host Library'!G6</f>
        <v>183</v>
      </c>
      <c r="C6" s="56">
        <f>'Registrations by Home Libra'!G6</f>
        <v>743</v>
      </c>
      <c r="D6" s="108">
        <f>'Loans by Host Library'!G6</f>
        <v>10777</v>
      </c>
      <c r="E6" s="56">
        <f>'Loans by Home Library'!G6</f>
        <v>7346</v>
      </c>
      <c r="F6" s="55">
        <f>'Delinquents by Host Library'!B6</f>
        <v>0</v>
      </c>
      <c r="G6" s="65">
        <f>'Delinquents by Home Library'!B6</f>
        <v>6</v>
      </c>
      <c r="H6" s="55">
        <f>'Delinquents by Host Library'!C6</f>
        <v>0</v>
      </c>
      <c r="I6" s="65">
        <f>'Delinquents by Home Library'!C6</f>
        <v>5</v>
      </c>
      <c r="J6" s="46"/>
    </row>
    <row r="7" spans="1:10" ht="12.75">
      <c r="A7" s="62" t="s">
        <v>10</v>
      </c>
      <c r="B7" s="55">
        <f>'Registrations by Host Library'!G7</f>
        <v>99</v>
      </c>
      <c r="C7" s="56">
        <f>'Registrations by Home Libra'!G7</f>
        <v>197</v>
      </c>
      <c r="D7" s="55">
        <f>'Loans by Host Library'!G7</f>
        <v>999</v>
      </c>
      <c r="E7" s="56">
        <f>'Loans by Home Library'!G7</f>
        <v>2938</v>
      </c>
      <c r="F7" s="55">
        <f>'Delinquents by Host Library'!B7</f>
        <v>0</v>
      </c>
      <c r="G7" s="65">
        <f>'Delinquents by Home Library'!B7</f>
        <v>6</v>
      </c>
      <c r="H7" s="55">
        <f>'Delinquents by Host Library'!C7</f>
        <v>0</v>
      </c>
      <c r="I7" s="65">
        <f>'Delinquents by Home Library'!C7</f>
        <v>10</v>
      </c>
      <c r="J7" s="46"/>
    </row>
    <row r="8" spans="1:10" ht="12.75" customHeight="1">
      <c r="A8" s="62" t="s">
        <v>11</v>
      </c>
      <c r="B8" s="55">
        <f>'Registrations by Host Library'!G8</f>
        <v>124</v>
      </c>
      <c r="C8" s="56">
        <f>'Registrations by Home Libra'!G8</f>
        <v>868</v>
      </c>
      <c r="D8" s="55">
        <f>'Loans by Host Library'!G8</f>
        <v>2120</v>
      </c>
      <c r="E8" s="56">
        <f>'Loans by Home Library'!G8</f>
        <v>11083</v>
      </c>
      <c r="F8" s="55">
        <f>'Delinquents by Host Library'!B8</f>
        <v>0</v>
      </c>
      <c r="G8" s="65">
        <f>'Delinquents by Home Library'!B8</f>
        <v>8</v>
      </c>
      <c r="H8" s="55">
        <f>'Delinquents by Host Library'!C8</f>
        <v>0</v>
      </c>
      <c r="I8" s="65">
        <f>'Delinquents by Home Library'!C8</f>
        <v>5</v>
      </c>
      <c r="J8" s="46"/>
    </row>
    <row r="9" spans="1:10" ht="12.75">
      <c r="A9" s="62" t="s">
        <v>12</v>
      </c>
      <c r="B9" s="55">
        <f>'Registrations by Host Library'!G9</f>
        <v>1737</v>
      </c>
      <c r="C9" s="56">
        <f>'Registrations by Home Libra'!G9</f>
        <v>1680</v>
      </c>
      <c r="D9" s="55">
        <f>'Loans by Host Library'!G9</f>
        <v>9788</v>
      </c>
      <c r="E9" s="56">
        <f>'Loans by Home Library'!G9</f>
        <v>10646</v>
      </c>
      <c r="F9" s="55">
        <f>'Delinquents by Host Library'!B9</f>
        <v>3</v>
      </c>
      <c r="G9" s="65">
        <f>'Delinquents by Home Library'!B9</f>
        <v>2</v>
      </c>
      <c r="H9" s="55">
        <f>'Delinquents by Host Library'!C9</f>
        <v>0</v>
      </c>
      <c r="I9" s="65">
        <f>'Delinquents by Home Library'!C9</f>
        <v>1</v>
      </c>
      <c r="J9" s="46"/>
    </row>
    <row r="10" spans="1:10" ht="12.75">
      <c r="A10" s="51" t="s">
        <v>13</v>
      </c>
      <c r="B10" s="55">
        <f>'Registrations by Host Library'!G10</f>
        <v>155</v>
      </c>
      <c r="C10" s="56">
        <f>'Registrations by Home Libra'!G10</f>
        <v>659</v>
      </c>
      <c r="D10" s="55">
        <f>'Loans by Host Library'!G10</f>
        <v>2219</v>
      </c>
      <c r="E10" s="56">
        <f>'Loans by Home Library'!G10</f>
        <v>6495</v>
      </c>
      <c r="F10" s="55">
        <f>'Delinquents by Host Library'!B10</f>
        <v>0</v>
      </c>
      <c r="G10" s="65">
        <f>'Delinquents by Home Library'!B10</f>
        <v>9</v>
      </c>
      <c r="H10" s="55">
        <f>'Delinquents by Host Library'!C10</f>
        <v>10</v>
      </c>
      <c r="I10" s="65">
        <f>'Delinquents by Home Library'!C10</f>
        <v>5</v>
      </c>
      <c r="J10" s="46"/>
    </row>
    <row r="11" spans="1:10" ht="12.75">
      <c r="A11" s="62" t="s">
        <v>14</v>
      </c>
      <c r="B11" s="67">
        <f>'Registrations by Host Library'!G11</f>
        <v>535</v>
      </c>
      <c r="C11" s="56">
        <f>'Registrations by Home Libra'!G11</f>
        <v>1214</v>
      </c>
      <c r="D11" s="67">
        <f>'Loans by Host Library'!G11</f>
        <v>6553</v>
      </c>
      <c r="E11" s="56">
        <f>'Loans by Home Library'!G11</f>
        <v>7583</v>
      </c>
      <c r="F11" s="67">
        <f>'Delinquents by Host Library'!B11</f>
        <v>82</v>
      </c>
      <c r="G11" s="65">
        <f>'Delinquents by Home Library'!B11</f>
        <v>0</v>
      </c>
      <c r="H11" s="55">
        <f>'Delinquents by Host Library'!C11</f>
        <v>86</v>
      </c>
      <c r="I11" s="65">
        <f>'Delinquents by Home Library'!C11</f>
        <v>0</v>
      </c>
      <c r="J11" s="46"/>
    </row>
    <row r="12" spans="1:10" ht="12.75">
      <c r="A12" s="62" t="s">
        <v>15</v>
      </c>
      <c r="B12" s="55">
        <f>'Registrations by Host Library'!G12</f>
        <v>93</v>
      </c>
      <c r="C12" s="56">
        <f>'Registrations by Home Libra'!G12</f>
        <v>45</v>
      </c>
      <c r="D12" s="55">
        <f>'Loans by Host Library'!G12</f>
        <v>439</v>
      </c>
      <c r="E12" s="56">
        <f>'Loans by Home Library'!G12</f>
        <v>352</v>
      </c>
      <c r="F12" s="67">
        <f>'Delinquents by Host Library'!B12</f>
        <v>4</v>
      </c>
      <c r="G12" s="65">
        <f>'Delinquents by Home Library'!B12</f>
        <v>0</v>
      </c>
      <c r="H12" s="55">
        <f>'Delinquents by Host Library'!C12</f>
        <v>4</v>
      </c>
      <c r="I12" s="65">
        <f>'Delinquents by Home Library'!C12</f>
        <v>0</v>
      </c>
      <c r="J12" s="46"/>
    </row>
    <row r="13" spans="1:10" ht="12.75">
      <c r="A13" s="62" t="s">
        <v>16</v>
      </c>
      <c r="B13" s="55">
        <f>'Registrations by Host Library'!G13</f>
        <v>386</v>
      </c>
      <c r="C13" s="56">
        <f>'Registrations by Home Libra'!G13</f>
        <v>275</v>
      </c>
      <c r="D13" s="55">
        <f>'Loans by Host Library'!G13</f>
        <v>7421</v>
      </c>
      <c r="E13" s="56">
        <f>'Loans by Home Library'!G13</f>
        <v>3425</v>
      </c>
      <c r="F13" s="55">
        <f>'Delinquents by Host Library'!B13</f>
        <v>4</v>
      </c>
      <c r="G13" s="65">
        <f>'Delinquents by Home Library'!B13</f>
        <v>2</v>
      </c>
      <c r="H13" s="55">
        <f>'Delinquents by Host Library'!C13</f>
        <v>2</v>
      </c>
      <c r="I13" s="65">
        <f>'Delinquents by Home Library'!C13</f>
        <v>1</v>
      </c>
      <c r="J13" s="46"/>
    </row>
    <row r="14" spans="1:10" ht="12.75">
      <c r="A14" s="62" t="s">
        <v>17</v>
      </c>
      <c r="B14" s="55">
        <f>'Registrations by Host Library'!G14</f>
        <v>112</v>
      </c>
      <c r="C14" s="56">
        <f>'Registrations by Home Libra'!G14</f>
        <v>143</v>
      </c>
      <c r="D14" s="55">
        <f>'Loans by Host Library'!G14</f>
        <v>4420</v>
      </c>
      <c r="E14" s="56">
        <f>'Loans by Home Library'!G14</f>
        <v>1269</v>
      </c>
      <c r="F14" s="55">
        <f>'Delinquents by Host Library'!B14</f>
        <v>2</v>
      </c>
      <c r="G14" s="65">
        <f>'Delinquents by Home Library'!B14</f>
        <v>0</v>
      </c>
      <c r="H14" s="55">
        <f>'Delinquents by Host Library'!C14</f>
        <v>2</v>
      </c>
      <c r="I14" s="65">
        <f>'Delinquents by Home Library'!C14</f>
        <v>0</v>
      </c>
      <c r="J14" s="46"/>
    </row>
    <row r="15" spans="1:10" ht="12.75">
      <c r="A15" s="51" t="s">
        <v>18</v>
      </c>
      <c r="B15" s="55">
        <f>'Registrations by Host Library'!G15</f>
        <v>873</v>
      </c>
      <c r="C15" s="56">
        <f>'Registrations by Home Libra'!G15</f>
        <v>478</v>
      </c>
      <c r="D15" s="55">
        <f>'Loans by Host Library'!G15</f>
        <v>12006</v>
      </c>
      <c r="E15" s="56">
        <f>'Loans by Home Library'!G15</f>
        <v>4313</v>
      </c>
      <c r="F15" s="55">
        <f>'Delinquents by Host Library'!B15</f>
        <v>0</v>
      </c>
      <c r="G15" s="65">
        <f>'Delinquents by Home Library'!B15</f>
        <v>6</v>
      </c>
      <c r="H15" s="55">
        <f>'Delinquents by Host Library'!C15</f>
        <v>0</v>
      </c>
      <c r="I15" s="65">
        <f>'Delinquents by Home Library'!C15</f>
        <v>0</v>
      </c>
      <c r="J15" s="46"/>
    </row>
    <row r="16" spans="1:10" ht="12.75">
      <c r="A16" s="62" t="s">
        <v>19</v>
      </c>
      <c r="B16" s="55">
        <f>'Registrations by Host Library'!G16</f>
        <v>207</v>
      </c>
      <c r="C16" s="56">
        <f>'Registrations by Home Libra'!G16</f>
        <v>377</v>
      </c>
      <c r="D16" s="55">
        <f>'Loans by Host Library'!G16</f>
        <v>2834</v>
      </c>
      <c r="E16" s="56">
        <f>'Loans by Home Library'!G16</f>
        <v>4936</v>
      </c>
      <c r="F16" s="55">
        <f>'Delinquents by Host Library'!B16</f>
        <v>3</v>
      </c>
      <c r="G16" s="65">
        <f>'Delinquents by Home Library'!B16</f>
        <v>1</v>
      </c>
      <c r="H16" s="55">
        <f>'Delinquents by Host Library'!C16</f>
        <v>0</v>
      </c>
      <c r="I16" s="65">
        <f>'Delinquents by Home Library'!C16</f>
        <v>1</v>
      </c>
      <c r="J16" s="46"/>
    </row>
    <row r="17" spans="1:10" ht="12.75">
      <c r="A17" s="51" t="s">
        <v>20</v>
      </c>
      <c r="B17" s="67">
        <f>'Registrations by Host Library'!G17</f>
        <v>2007</v>
      </c>
      <c r="C17" s="56">
        <f>'Registrations by Home Libra'!G17</f>
        <v>507</v>
      </c>
      <c r="D17" s="67">
        <f>'Loans by Host Library'!G17</f>
        <v>20253</v>
      </c>
      <c r="E17" s="56">
        <f>'Loans by Home Library'!G17</f>
        <v>4766</v>
      </c>
      <c r="F17" s="67">
        <f>'Delinquents by Host Library'!B17</f>
        <v>0</v>
      </c>
      <c r="G17" s="65">
        <f>'Delinquents by Home Library'!B17</f>
        <v>7</v>
      </c>
      <c r="H17" s="55">
        <f>'Delinquents by Host Library'!C17</f>
        <v>0</v>
      </c>
      <c r="I17" s="65">
        <f>'Delinquents by Home Library'!C17</f>
        <v>1</v>
      </c>
      <c r="J17" s="46"/>
    </row>
    <row r="18" spans="1:10" ht="12.75">
      <c r="A18" s="62" t="s">
        <v>21</v>
      </c>
      <c r="B18" s="92">
        <f>'Registrations by Host Library'!G18</f>
        <v>1141</v>
      </c>
      <c r="C18" s="93">
        <f>'Registrations by Home Libra'!G18</f>
        <v>1271</v>
      </c>
      <c r="D18" s="92">
        <f>'Loans by Host Library'!G18</f>
        <v>15539</v>
      </c>
      <c r="E18" s="93">
        <f>'Loans by Home Library'!G18</f>
        <v>6710</v>
      </c>
      <c r="F18" s="67">
        <f>'Delinquents by Host Library'!B18</f>
        <v>0</v>
      </c>
      <c r="G18" s="94">
        <f>'Delinquents by Home Library'!B18</f>
        <v>1</v>
      </c>
      <c r="H18" s="55">
        <f>'Delinquents by Host Library'!C18</f>
        <v>0</v>
      </c>
      <c r="I18" s="65">
        <f>'Delinquents by Home Library'!C18</f>
        <v>0</v>
      </c>
      <c r="J18" s="46"/>
    </row>
    <row r="19" spans="1:10" ht="12.75">
      <c r="A19" s="62" t="s">
        <v>22</v>
      </c>
      <c r="B19" s="55">
        <f>'Registrations by Host Library'!G19</f>
        <v>811</v>
      </c>
      <c r="C19" s="56">
        <f>'Registrations by Home Libra'!G19</f>
        <v>271</v>
      </c>
      <c r="D19" s="55">
        <f>'Loans by Host Library'!G19</f>
        <v>7376</v>
      </c>
      <c r="E19" s="56">
        <f>'Loans by Home Library'!G19</f>
        <v>4971</v>
      </c>
      <c r="F19" s="55">
        <f>'Delinquents by Host Library'!B19</f>
        <v>0</v>
      </c>
      <c r="G19" s="65">
        <f>'Delinquents by Home Library'!B19</f>
        <v>1</v>
      </c>
      <c r="H19" s="55">
        <f>'Delinquents by Host Library'!C19</f>
        <v>0</v>
      </c>
      <c r="I19" s="65">
        <f>'Delinquents by Home Library'!C19</f>
        <v>5</v>
      </c>
      <c r="J19" s="46"/>
    </row>
    <row r="20" spans="1:10" ht="12.75">
      <c r="A20" s="51" t="s">
        <v>23</v>
      </c>
      <c r="B20" s="55">
        <f>'Registrations by Host Library'!G20</f>
        <v>1717</v>
      </c>
      <c r="C20" s="56">
        <f>'Registrations by Home Libra'!G20</f>
        <v>695</v>
      </c>
      <c r="D20" s="55">
        <f>'Loans by Host Library'!G20</f>
        <v>14748</v>
      </c>
      <c r="E20" s="56">
        <f>'Loans by Home Library'!G20</f>
        <v>7166</v>
      </c>
      <c r="F20" s="55">
        <f>'Delinquents by Host Library'!B20</f>
        <v>66</v>
      </c>
      <c r="G20" s="65">
        <f>'Delinquents by Home Library'!B20</f>
        <v>0</v>
      </c>
      <c r="H20" s="55">
        <f>'Delinquents by Host Library'!C20</f>
        <v>0</v>
      </c>
      <c r="I20" s="65">
        <f>'Delinquents by Home Library'!C20</f>
        <v>0</v>
      </c>
      <c r="J20" s="46"/>
    </row>
    <row r="21" spans="1:10" ht="12.75">
      <c r="A21" s="62" t="s">
        <v>24</v>
      </c>
      <c r="B21" s="55">
        <f>'Registrations by Host Library'!G21</f>
        <v>216</v>
      </c>
      <c r="C21" s="56">
        <f>'Registrations by Home Libra'!G21</f>
        <v>204</v>
      </c>
      <c r="D21" s="55">
        <f>'Loans by Host Library'!G21</f>
        <v>4198</v>
      </c>
      <c r="E21" s="56">
        <f>'Loans by Home Library'!G21</f>
        <v>2712</v>
      </c>
      <c r="F21" s="55">
        <f>'Delinquents by Host Library'!B21</f>
        <v>0</v>
      </c>
      <c r="G21" s="65">
        <f>'Delinquents by Home Library'!B21</f>
        <v>2</v>
      </c>
      <c r="H21" s="55">
        <f>'Delinquents by Host Library'!C21</f>
        <v>0</v>
      </c>
      <c r="I21" s="65">
        <f>'Delinquents by Home Library'!C21</f>
        <v>3</v>
      </c>
      <c r="J21" s="46"/>
    </row>
    <row r="22" spans="1:10" ht="12.75">
      <c r="A22" s="51" t="s">
        <v>25</v>
      </c>
      <c r="B22" s="55">
        <f>'Registrations by Host Library'!G22</f>
        <v>98</v>
      </c>
      <c r="C22" s="56">
        <f>'Registrations by Home Libra'!G22</f>
        <v>423</v>
      </c>
      <c r="D22" s="55">
        <f>'Loans by Host Library'!G22</f>
        <v>1803</v>
      </c>
      <c r="E22" s="56">
        <f>'Loans by Home Library'!G22</f>
        <v>3564</v>
      </c>
      <c r="F22" s="55">
        <f>'Delinquents by Host Library'!B22</f>
        <v>1</v>
      </c>
      <c r="G22" s="65">
        <f>'Delinquents by Home Library'!B22</f>
        <v>7</v>
      </c>
      <c r="H22" s="55">
        <f>'Delinquents by Host Library'!C22</f>
        <v>0</v>
      </c>
      <c r="I22" s="65">
        <f>'Delinquents by Home Library'!C22</f>
        <v>1</v>
      </c>
      <c r="J22" s="46"/>
    </row>
    <row r="23" spans="1:10" ht="12.75">
      <c r="A23" s="62" t="s">
        <v>26</v>
      </c>
      <c r="B23" s="67">
        <f>'Registrations by Host Library'!G23</f>
        <v>32</v>
      </c>
      <c r="C23" s="56">
        <f>'Registrations by Home Libra'!G23</f>
        <v>16</v>
      </c>
      <c r="D23" s="67">
        <f>'Loans by Host Library'!G23</f>
        <v>1163</v>
      </c>
      <c r="E23" s="56">
        <f>'Loans by Home Library'!G23</f>
        <v>123</v>
      </c>
      <c r="F23" s="67">
        <f>'Delinquents by Host Library'!B23</f>
        <v>0</v>
      </c>
      <c r="G23" s="65">
        <f>'Delinquents by Home Library'!B23</f>
        <v>0</v>
      </c>
      <c r="H23" s="67">
        <f>'Delinquents by Host Library'!C23</f>
        <v>0</v>
      </c>
      <c r="I23" s="65">
        <f>'Delinquents by Home Library'!C23</f>
        <v>0</v>
      </c>
      <c r="J23" s="46"/>
    </row>
    <row r="24" spans="1:10" ht="12.75">
      <c r="A24" s="51" t="s">
        <v>27</v>
      </c>
      <c r="B24" s="55">
        <f>'Registrations by Host Library'!G24</f>
        <v>37</v>
      </c>
      <c r="C24" s="56">
        <f>'Registrations by Home Libra'!G24</f>
        <v>399</v>
      </c>
      <c r="D24" s="55">
        <f>'Loans by Host Library'!G24</f>
        <v>779</v>
      </c>
      <c r="E24" s="56">
        <f>'Loans by Home Library'!G24</f>
        <v>2833</v>
      </c>
      <c r="F24" s="55">
        <f>'Delinquents by Host Library'!B24</f>
        <v>0</v>
      </c>
      <c r="G24" s="65">
        <f>'Delinquents by Home Library'!B24</f>
        <v>2</v>
      </c>
      <c r="H24" s="55">
        <f>'Delinquents by Host Library'!C24</f>
        <v>0</v>
      </c>
      <c r="I24" s="65">
        <f>'Delinquents by Home Library'!C24</f>
        <v>0</v>
      </c>
      <c r="J24" s="46"/>
    </row>
    <row r="25" spans="1:10" ht="12.75">
      <c r="A25" s="62" t="s">
        <v>28</v>
      </c>
      <c r="B25" s="55">
        <f>'Registrations by Host Library'!G25</f>
        <v>307</v>
      </c>
      <c r="C25" s="56">
        <f>'Registrations by Home Libra'!G25</f>
        <v>100</v>
      </c>
      <c r="D25" s="55">
        <f>'Loans by Host Library'!G25</f>
        <v>4688</v>
      </c>
      <c r="E25" s="56">
        <f>'Loans by Home Library'!G25</f>
        <v>1041</v>
      </c>
      <c r="F25" s="55">
        <f>'Delinquents by Host Library'!B25</f>
        <v>18</v>
      </c>
      <c r="G25" s="65">
        <f>'Delinquents by Home Library'!B25</f>
        <v>0</v>
      </c>
      <c r="H25" s="55">
        <f>'Delinquents by Host Library'!C25</f>
        <v>18</v>
      </c>
      <c r="I25" s="65">
        <f>'Delinquents by Home Library'!C25</f>
        <v>0</v>
      </c>
      <c r="J25" s="46"/>
    </row>
    <row r="26" spans="1:10" ht="12.75">
      <c r="A26" s="51" t="s">
        <v>29</v>
      </c>
      <c r="B26" s="55">
        <f>'Registrations by Host Library'!G26</f>
        <v>171</v>
      </c>
      <c r="C26" s="56">
        <f>'Registrations by Home Libra'!G26</f>
        <v>1387</v>
      </c>
      <c r="D26" s="55">
        <f>'Loans by Host Library'!G26</f>
        <v>2355</v>
      </c>
      <c r="E26" s="56">
        <f>'Loans by Home Library'!G26</f>
        <v>15270</v>
      </c>
      <c r="F26" s="55">
        <f>'Delinquents by Host Library'!B26</f>
        <v>0</v>
      </c>
      <c r="G26" s="65">
        <f>'Delinquents by Home Library'!B26</f>
        <v>26</v>
      </c>
      <c r="H26" s="55">
        <f>'Delinquents by Host Library'!C26</f>
        <v>0</v>
      </c>
      <c r="I26" s="65">
        <f>'Delinquents by Home Library'!C26</f>
        <v>1</v>
      </c>
      <c r="J26" s="46"/>
    </row>
    <row r="27" spans="1:10" ht="12.75">
      <c r="A27" s="62" t="s">
        <v>30</v>
      </c>
      <c r="B27" s="55">
        <f>'Registrations by Host Library'!G27</f>
        <v>146</v>
      </c>
      <c r="C27" s="56">
        <f>'Registrations by Home Libra'!G27</f>
        <v>872</v>
      </c>
      <c r="D27" s="55">
        <f>'Loans by Host Library'!G27</f>
        <v>178</v>
      </c>
      <c r="E27" s="56">
        <f>'Loans by Home Library'!G27</f>
        <v>13921</v>
      </c>
      <c r="F27" s="55">
        <f>'Delinquents by Host Library'!B27</f>
        <v>0</v>
      </c>
      <c r="G27" s="65">
        <f>'Delinquents by Home Library'!B27</f>
        <v>5</v>
      </c>
      <c r="H27" s="55">
        <f>'Delinquents by Host Library'!C27</f>
        <v>0</v>
      </c>
      <c r="I27" s="66">
        <f>'Delinquents by Home Library'!C27</f>
        <v>17</v>
      </c>
      <c r="J27" s="46"/>
    </row>
    <row r="28" spans="1:10" ht="12.75">
      <c r="A28" s="62" t="s">
        <v>31</v>
      </c>
      <c r="B28" s="55">
        <f>'Registrations by Host Library'!G28</f>
        <v>208</v>
      </c>
      <c r="C28" s="56">
        <f>'Registrations by Home Libra'!G28</f>
        <v>494</v>
      </c>
      <c r="D28" s="55">
        <f>'Loans by Host Library'!G28</f>
        <v>0</v>
      </c>
      <c r="E28" s="56">
        <f>'Loans by Home Library'!G28</f>
        <v>4837</v>
      </c>
      <c r="F28" s="104" t="str">
        <f>'Delinquents by Host Library'!B28</f>
        <v>CP</v>
      </c>
      <c r="G28" s="109">
        <f>'Delinquents by Home Library'!B28</f>
        <v>2</v>
      </c>
      <c r="H28" s="108" t="str">
        <f>'Delinquents by Host Library'!C28</f>
        <v>CP</v>
      </c>
      <c r="I28" s="110">
        <f>'Delinquents by Home Library'!C28</f>
        <v>3</v>
      </c>
      <c r="J28" s="46"/>
    </row>
    <row r="29" spans="1:10" ht="12.75">
      <c r="A29" s="62" t="s">
        <v>32</v>
      </c>
      <c r="B29" s="55">
        <f>'Registrations by Host Library'!G29</f>
        <v>284</v>
      </c>
      <c r="C29" s="56">
        <f>'Registrations by Home Libra'!G29</f>
        <v>114</v>
      </c>
      <c r="D29" s="55">
        <f>'Loans by Host Library'!G29</f>
        <v>5440</v>
      </c>
      <c r="E29" s="56">
        <f>'Loans by Home Library'!G29</f>
        <v>1680</v>
      </c>
      <c r="F29" s="55">
        <f>'Delinquents by Host Library'!B29</f>
        <v>1</v>
      </c>
      <c r="G29" s="65">
        <f>'Delinquents by Home Library'!B29</f>
        <v>0</v>
      </c>
      <c r="H29" s="55">
        <f>'Delinquents by Host Library'!C29</f>
        <v>9</v>
      </c>
      <c r="I29" s="65">
        <f>'Delinquents by Home Library'!C29</f>
        <v>0</v>
      </c>
      <c r="J29" s="46"/>
    </row>
    <row r="30" spans="1:10" ht="12.75">
      <c r="A30" s="62" t="s">
        <v>33</v>
      </c>
      <c r="B30" s="108">
        <f>'Registrations by Host Library'!G30</f>
        <v>143</v>
      </c>
      <c r="C30" s="56">
        <f>'Registrations by Home Libra'!G30</f>
        <v>263</v>
      </c>
      <c r="D30" s="55">
        <f>'Loans by Host Library'!G30</f>
        <v>840</v>
      </c>
      <c r="E30" s="56">
        <f>'Loans by Home Library'!G30</f>
        <v>4903</v>
      </c>
      <c r="F30" s="55">
        <f>'Delinquents by Host Library'!B30</f>
        <v>0</v>
      </c>
      <c r="G30" s="65">
        <f>'Delinquents by Home Library'!B30</f>
        <v>1</v>
      </c>
      <c r="H30" s="55">
        <f>'Delinquents by Host Library'!C30</f>
        <v>0</v>
      </c>
      <c r="I30" s="65">
        <f>'Delinquents by Home Library'!C30</f>
        <v>1</v>
      </c>
      <c r="J30" s="46"/>
    </row>
    <row r="31" spans="1:10" ht="12.75">
      <c r="A31" s="62" t="s">
        <v>34</v>
      </c>
      <c r="B31" s="55">
        <f>'Registrations by Host Library'!G31</f>
        <v>311</v>
      </c>
      <c r="C31" s="56">
        <f>'Registrations by Home Libra'!G31</f>
        <v>138</v>
      </c>
      <c r="D31" s="55">
        <f>'Loans by Host Library'!G31</f>
        <v>16017</v>
      </c>
      <c r="E31" s="56">
        <f>'Loans by Home Library'!G31</f>
        <v>1426</v>
      </c>
      <c r="F31" s="55">
        <f>'Delinquents by Host Library'!B31</f>
        <v>2</v>
      </c>
      <c r="G31" s="65">
        <f>'Delinquents by Home Library'!B31</f>
        <v>2</v>
      </c>
      <c r="H31" s="55">
        <f>'Delinquents by Host Library'!C31</f>
        <v>2</v>
      </c>
      <c r="I31" s="65">
        <f>'Delinquents by Home Library'!C31</f>
        <v>1</v>
      </c>
      <c r="J31" s="46"/>
    </row>
    <row r="32" spans="1:10" ht="12.75">
      <c r="A32" s="62" t="s">
        <v>35</v>
      </c>
      <c r="B32" s="55">
        <f>'Registrations by Host Library'!G32</f>
        <v>120</v>
      </c>
      <c r="C32" s="56">
        <f>'Registrations by Home Libra'!G32</f>
        <v>129</v>
      </c>
      <c r="D32" s="55">
        <f>'Loans by Host Library'!G32</f>
        <v>1740</v>
      </c>
      <c r="E32" s="56">
        <f>'Loans by Home Library'!G32</f>
        <v>1022</v>
      </c>
      <c r="F32" s="55">
        <f>'Delinquents by Host Library'!B32</f>
        <v>0</v>
      </c>
      <c r="G32" s="65">
        <f>'Delinquents by Home Library'!B32</f>
        <v>0</v>
      </c>
      <c r="H32" s="55">
        <f>'Delinquents by Host Library'!C32</f>
        <v>0</v>
      </c>
      <c r="I32" s="65">
        <f>'Delinquents by Home Library'!C32</f>
        <v>1</v>
      </c>
      <c r="J32" s="46"/>
    </row>
    <row r="33" spans="1:10" ht="12.75">
      <c r="A33" s="62" t="s">
        <v>36</v>
      </c>
      <c r="B33" s="55">
        <f>'Registrations by Host Library'!G33</f>
        <v>153</v>
      </c>
      <c r="C33" s="56">
        <f>'Registrations by Home Libra'!G33</f>
        <v>281</v>
      </c>
      <c r="D33" s="55">
        <f>'Loans by Host Library'!G33</f>
        <v>4538</v>
      </c>
      <c r="E33" s="56">
        <f>'Loans by Home Library'!G33</f>
        <v>3443</v>
      </c>
      <c r="F33" s="55">
        <f>'Delinquents by Host Library'!B33</f>
        <v>6</v>
      </c>
      <c r="G33" s="65">
        <f>'Delinquents by Home Library'!B33</f>
        <v>1</v>
      </c>
      <c r="H33" s="55">
        <f>'Delinquents by Host Library'!C33</f>
        <v>15</v>
      </c>
      <c r="I33" s="65">
        <f>'Delinquents by Home Library'!C33</f>
        <v>1</v>
      </c>
      <c r="J33" s="46"/>
    </row>
    <row r="34" spans="1:10" ht="12.75">
      <c r="A34" s="62" t="s">
        <v>37</v>
      </c>
      <c r="B34" s="55">
        <f>'Registrations by Host Library'!G34</f>
        <v>1382</v>
      </c>
      <c r="C34" s="56">
        <f>'Registrations by Home Libra'!G34</f>
        <v>269</v>
      </c>
      <c r="D34" s="55">
        <f>'Loans by Host Library'!G34</f>
        <v>16483</v>
      </c>
      <c r="E34" s="56">
        <f>'Loans by Home Library'!G34</f>
        <v>3015</v>
      </c>
      <c r="F34" s="55">
        <f>'Delinquents by Host Library'!B34</f>
        <v>0</v>
      </c>
      <c r="G34" s="65">
        <f>'Delinquents by Home Library'!B34</f>
        <v>1</v>
      </c>
      <c r="H34" s="55">
        <f>'Delinquents by Host Library'!C34</f>
        <v>0</v>
      </c>
      <c r="I34" s="65">
        <f>'Delinquents by Home Library'!C34</f>
        <v>1</v>
      </c>
      <c r="J34" s="46"/>
    </row>
    <row r="35" spans="1:10" ht="12.75">
      <c r="A35" s="51" t="s">
        <v>38</v>
      </c>
      <c r="B35" s="55">
        <f>'Registrations by Host Library'!G35</f>
        <v>377</v>
      </c>
      <c r="C35" s="93">
        <f>'Registrations by Home Libra'!G35</f>
        <v>101</v>
      </c>
      <c r="D35" s="55">
        <f>'Loans by Host Library'!G35</f>
        <v>4264</v>
      </c>
      <c r="E35" s="93">
        <f>'Loans by Home Library'!G35</f>
        <v>1983</v>
      </c>
      <c r="F35" s="55">
        <f>'Delinquents by Host Library'!B35</f>
        <v>0</v>
      </c>
      <c r="G35" s="94">
        <f>'Delinquents by Home Library'!B35</f>
        <v>2</v>
      </c>
      <c r="H35" s="55">
        <f>'Delinquents by Host Library'!C35</f>
        <v>0</v>
      </c>
      <c r="I35" s="65">
        <f>'Delinquents by Home Library'!C35</f>
        <v>3</v>
      </c>
      <c r="J35" s="46"/>
    </row>
    <row r="36" spans="1:10" ht="12.75">
      <c r="A36" s="62" t="s">
        <v>39</v>
      </c>
      <c r="B36" s="55">
        <f>'Registrations by Host Library'!G36</f>
        <v>358</v>
      </c>
      <c r="C36" s="56">
        <f>'Registrations by Home Libra'!G36</f>
        <v>276</v>
      </c>
      <c r="D36" s="55">
        <f>'Loans by Host Library'!G36</f>
        <v>3653</v>
      </c>
      <c r="E36" s="56">
        <f>'Loans by Home Library'!G36</f>
        <v>3028</v>
      </c>
      <c r="F36" s="55">
        <f>'Delinquents by Host Library'!B36</f>
        <v>3</v>
      </c>
      <c r="G36" s="65">
        <f>'Delinquents by Home Library'!B36</f>
        <v>3</v>
      </c>
      <c r="H36" s="55">
        <f>'Delinquents by Host Library'!C36</f>
        <v>6</v>
      </c>
      <c r="I36" s="65">
        <f>'Delinquents by Home Library'!C36</f>
        <v>1</v>
      </c>
      <c r="J36" s="46"/>
    </row>
    <row r="37" spans="1:10" ht="12.75">
      <c r="A37" s="62" t="s">
        <v>40</v>
      </c>
      <c r="B37" s="55">
        <f>'Registrations by Host Library'!G37</f>
        <v>217</v>
      </c>
      <c r="C37" s="56">
        <f>'Registrations by Home Libra'!G37</f>
        <v>38</v>
      </c>
      <c r="D37" s="55">
        <f>'Loans by Host Library'!G37</f>
        <v>3122</v>
      </c>
      <c r="E37" s="56">
        <f>'Loans by Home Library'!G37</f>
        <v>291</v>
      </c>
      <c r="F37" s="55">
        <f>'Delinquents by Host Library'!B37</f>
        <v>2</v>
      </c>
      <c r="G37" s="65">
        <f>'Delinquents by Home Library'!B37</f>
        <v>0</v>
      </c>
      <c r="H37" s="55">
        <f>'Delinquents by Host Library'!C37</f>
        <v>2</v>
      </c>
      <c r="I37" s="65">
        <f>'Delinquents by Home Library'!C37</f>
        <v>0</v>
      </c>
      <c r="J37" s="46"/>
    </row>
    <row r="38" spans="1:10" ht="12.75">
      <c r="A38" s="62" t="s">
        <v>41</v>
      </c>
      <c r="B38" s="55">
        <f>'Registrations by Host Library'!G38</f>
        <v>2634</v>
      </c>
      <c r="C38" s="56">
        <f>'Registrations by Home Libra'!G38</f>
        <v>992</v>
      </c>
      <c r="D38" s="55">
        <f>'Loans by Host Library'!G38</f>
        <v>12112</v>
      </c>
      <c r="E38" s="56">
        <f>'Loans by Home Library'!G38</f>
        <v>8044</v>
      </c>
      <c r="F38" s="92" t="s">
        <v>65</v>
      </c>
      <c r="G38" s="65">
        <f>'Delinquents by Home Library'!B38</f>
        <v>2</v>
      </c>
      <c r="H38" s="92" t="s">
        <v>65</v>
      </c>
      <c r="I38" s="65">
        <f>'Delinquents by Home Library'!C38</f>
        <v>0</v>
      </c>
      <c r="J38" s="46"/>
    </row>
    <row r="39" spans="1:10" ht="12.75">
      <c r="A39" s="62" t="s">
        <v>42</v>
      </c>
      <c r="B39" s="55">
        <f>'Registrations by Host Library'!G39</f>
        <v>124</v>
      </c>
      <c r="C39" s="56">
        <f>'Registrations by Home Libra'!G39</f>
        <v>275</v>
      </c>
      <c r="D39" s="55">
        <f>'Loans by Host Library'!G39</f>
        <v>6621</v>
      </c>
      <c r="E39" s="56">
        <f>'Loans by Home Library'!G39</f>
        <v>2618</v>
      </c>
      <c r="F39" s="55">
        <f>'Delinquents by Host Library'!B39</f>
        <v>3</v>
      </c>
      <c r="G39" s="65">
        <f>'Delinquents by Home Library'!B39</f>
        <v>0</v>
      </c>
      <c r="H39" s="55">
        <f>'Delinquents by Host Library'!C39</f>
        <v>3</v>
      </c>
      <c r="I39" s="65">
        <f>'Delinquents by Home Library'!C39</f>
        <v>0</v>
      </c>
      <c r="J39" s="46"/>
    </row>
    <row r="40" spans="1:10" ht="12.75">
      <c r="A40" s="62" t="s">
        <v>43</v>
      </c>
      <c r="B40" s="55">
        <f>'Registrations by Host Library'!G40</f>
        <v>76</v>
      </c>
      <c r="C40" s="93">
        <f>'Registrations by Home Libra'!G40</f>
        <v>101</v>
      </c>
      <c r="D40" s="55">
        <f>'Loans by Host Library'!G40</f>
        <v>0</v>
      </c>
      <c r="E40" s="93">
        <f>'Loans by Home Library'!G40</f>
        <v>1204</v>
      </c>
      <c r="F40" s="55">
        <f>'Delinquents by Host Library'!B40</f>
        <v>2</v>
      </c>
      <c r="G40" s="94">
        <f>'Delinquents by Home Library'!B40</f>
        <v>1</v>
      </c>
      <c r="H40" s="55">
        <f>'Delinquents by Host Library'!C40</f>
        <v>0</v>
      </c>
      <c r="I40" s="65">
        <f>'Delinquents by Home Library'!C40</f>
        <v>1</v>
      </c>
      <c r="J40" s="46"/>
    </row>
    <row r="41" spans="1:10" ht="12.75">
      <c r="A41" s="62" t="s">
        <v>49</v>
      </c>
      <c r="B41" s="55">
        <f>'Registrations by Host Library'!G41</f>
        <v>74</v>
      </c>
      <c r="C41" s="56">
        <f>'Registrations by Home Libra'!G41</f>
        <v>345</v>
      </c>
      <c r="D41" s="55">
        <f>'Loans by Host Library'!G41</f>
        <v>0</v>
      </c>
      <c r="E41" s="56">
        <f>'Loans by Home Library'!G41</f>
        <v>3612</v>
      </c>
      <c r="F41" s="55">
        <f>'Delinquents by Host Library'!B41</f>
        <v>0</v>
      </c>
      <c r="G41" s="65">
        <f>'Delinquents by Home Library'!B41</f>
        <v>6</v>
      </c>
      <c r="H41" s="55">
        <f>'Delinquents by Host Library'!C41</f>
        <v>0</v>
      </c>
      <c r="I41" s="65">
        <f>'Delinquents by Home Library'!C41</f>
        <v>0</v>
      </c>
      <c r="J41" s="46"/>
    </row>
    <row r="42" spans="1:10" ht="12.75">
      <c r="A42" s="63" t="s">
        <v>44</v>
      </c>
      <c r="B42" s="60">
        <v>0</v>
      </c>
      <c r="C42" s="61">
        <f>'Registrations by Home Libra'!G42</f>
        <v>947</v>
      </c>
      <c r="D42" s="60">
        <v>0</v>
      </c>
      <c r="E42" s="61">
        <f>'Loans by Home Library'!G42</f>
        <v>43320</v>
      </c>
      <c r="F42" s="60">
        <v>0</v>
      </c>
      <c r="G42" s="66">
        <f>'Delinquents by Home Library'!B42</f>
        <v>87</v>
      </c>
      <c r="H42" s="60">
        <v>0</v>
      </c>
      <c r="I42" s="66">
        <f>'Delinquents by Home Library'!C42</f>
        <v>88</v>
      </c>
      <c r="J42" s="46"/>
    </row>
    <row r="43" spans="1:10" ht="13.5" thickBot="1">
      <c r="A43" s="52" t="s">
        <v>50</v>
      </c>
      <c r="B43" s="57">
        <f>SUM(B3:B42)</f>
        <v>18162</v>
      </c>
      <c r="C43" s="47">
        <f>SUM(C3:C42)</f>
        <v>18162</v>
      </c>
      <c r="D43" s="57">
        <f>SUM(D3:D42)</f>
        <v>214020</v>
      </c>
      <c r="E43" s="47">
        <f>SUM(E3:E42)</f>
        <v>214020</v>
      </c>
      <c r="F43" s="57">
        <f>SUM(F3:F42)</f>
        <v>212</v>
      </c>
      <c r="G43" s="47">
        <f>SUM(G3:G42)</f>
        <v>212</v>
      </c>
      <c r="H43" s="57">
        <f>SUM(H3:H42)</f>
        <v>170</v>
      </c>
      <c r="I43" s="47">
        <f>SUM(I3:I42)</f>
        <v>170</v>
      </c>
      <c r="J43" s="46"/>
    </row>
    <row r="44" spans="1:3" ht="26.25" customHeight="1">
      <c r="A44" s="113" t="s">
        <v>67</v>
      </c>
      <c r="B44" s="114"/>
      <c r="C44" s="114"/>
    </row>
  </sheetData>
  <mergeCells count="6">
    <mergeCell ref="H1:I1"/>
    <mergeCell ref="A44:C44"/>
    <mergeCell ref="B1:C1"/>
    <mergeCell ref="D1:E1"/>
    <mergeCell ref="F1:G1"/>
    <mergeCell ref="A1:A2"/>
  </mergeCells>
  <printOptions/>
  <pageMargins left="0.75" right="0.75" top="1" bottom="1" header="0" footer="0"/>
  <pageSetup fitToHeight="1" fitToWidth="1" horizontalDpi="600" verticalDpi="600" orientation="portrait" paperSize="9" scale="70" r:id="rId3"/>
  <headerFooter alignWithMargins="0">
    <oddFooter>&amp;LPrepared by CAVAL Ltd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G42" sqref="G42"/>
    </sheetView>
  </sheetViews>
  <sheetFormatPr defaultColWidth="9.140625" defaultRowHeight="12.75"/>
  <cols>
    <col min="1" max="1" width="32.57421875" style="0" customWidth="1"/>
    <col min="2" max="2" width="12.8515625" style="0" customWidth="1"/>
    <col min="3" max="3" width="11.57421875" style="0" customWidth="1"/>
    <col min="4" max="4" width="11.140625" style="0" customWidth="1"/>
    <col min="5" max="5" width="10.421875" style="0" customWidth="1"/>
    <col min="6" max="6" width="12.28125" style="0" customWidth="1"/>
    <col min="7" max="7" width="12.421875" style="68" customWidth="1"/>
  </cols>
  <sheetData>
    <row r="1" spans="1:7" ht="39" customHeight="1" thickBot="1">
      <c r="A1" s="117" t="s">
        <v>66</v>
      </c>
      <c r="B1" s="117"/>
      <c r="C1" s="117"/>
      <c r="D1" s="117"/>
      <c r="E1" s="117"/>
      <c r="F1" s="117"/>
      <c r="G1" s="117"/>
    </row>
    <row r="2" spans="1:7" ht="30" customHeight="1" thickBot="1">
      <c r="A2" s="45" t="s">
        <v>58</v>
      </c>
      <c r="B2" s="43" t="s">
        <v>2</v>
      </c>
      <c r="C2" s="43" t="s">
        <v>3</v>
      </c>
      <c r="D2" s="43" t="s">
        <v>4</v>
      </c>
      <c r="E2" s="43" t="s">
        <v>5</v>
      </c>
      <c r="F2" s="43" t="s">
        <v>1</v>
      </c>
      <c r="G2" s="44" t="s">
        <v>54</v>
      </c>
    </row>
    <row r="3" spans="1:8" ht="12.75" customHeight="1">
      <c r="A3" s="20" t="s">
        <v>6</v>
      </c>
      <c r="B3" s="71">
        <v>0</v>
      </c>
      <c r="C3" s="72">
        <v>0</v>
      </c>
      <c r="D3" s="72">
        <v>0</v>
      </c>
      <c r="E3" s="72">
        <v>0</v>
      </c>
      <c r="F3" s="72">
        <v>270</v>
      </c>
      <c r="G3" s="73">
        <v>270</v>
      </c>
      <c r="H3" s="46"/>
    </row>
    <row r="4" spans="1:8" ht="12.75" customHeight="1">
      <c r="A4" s="23" t="s">
        <v>7</v>
      </c>
      <c r="B4" s="74">
        <v>152</v>
      </c>
      <c r="C4" s="75">
        <v>54</v>
      </c>
      <c r="D4" s="75">
        <v>29</v>
      </c>
      <c r="E4" s="75">
        <v>0</v>
      </c>
      <c r="F4" s="75">
        <v>0</v>
      </c>
      <c r="G4" s="76">
        <v>235</v>
      </c>
      <c r="H4" s="46"/>
    </row>
    <row r="5" spans="1:8" ht="12.75" customHeight="1">
      <c r="A5" s="23" t="s">
        <v>8</v>
      </c>
      <c r="B5" s="74">
        <v>0</v>
      </c>
      <c r="C5" s="75">
        <v>0</v>
      </c>
      <c r="D5" s="75">
        <v>0</v>
      </c>
      <c r="E5" s="75">
        <v>0</v>
      </c>
      <c r="F5" s="75">
        <v>9</v>
      </c>
      <c r="G5" s="76">
        <v>9</v>
      </c>
      <c r="H5" s="46"/>
    </row>
    <row r="6" spans="1:8" ht="12.75" customHeight="1">
      <c r="A6" s="23" t="s">
        <v>9</v>
      </c>
      <c r="B6" s="74">
        <v>183</v>
      </c>
      <c r="C6" s="75">
        <v>0</v>
      </c>
      <c r="D6" s="75">
        <v>0</v>
      </c>
      <c r="E6" s="75">
        <v>0</v>
      </c>
      <c r="F6" s="75">
        <v>0</v>
      </c>
      <c r="G6" s="76">
        <v>183</v>
      </c>
      <c r="H6" s="46"/>
    </row>
    <row r="7" spans="1:8" ht="12.75" customHeight="1">
      <c r="A7" s="23" t="s">
        <v>10</v>
      </c>
      <c r="B7" s="74">
        <v>99</v>
      </c>
      <c r="C7" s="75">
        <v>0</v>
      </c>
      <c r="D7" s="75">
        <v>0</v>
      </c>
      <c r="E7" s="75">
        <v>0</v>
      </c>
      <c r="F7" s="75">
        <v>0</v>
      </c>
      <c r="G7" s="76">
        <v>99</v>
      </c>
      <c r="H7" s="46"/>
    </row>
    <row r="8" spans="1:8" ht="12.75" customHeight="1">
      <c r="A8" s="23" t="s">
        <v>11</v>
      </c>
      <c r="B8" s="74">
        <v>91</v>
      </c>
      <c r="C8" s="75">
        <v>33</v>
      </c>
      <c r="D8" s="75">
        <v>0</v>
      </c>
      <c r="E8" s="75">
        <v>0</v>
      </c>
      <c r="F8" s="75">
        <v>0</v>
      </c>
      <c r="G8" s="76">
        <v>124</v>
      </c>
      <c r="H8" s="46"/>
    </row>
    <row r="9" spans="1:8" ht="12.75" customHeight="1">
      <c r="A9" s="23" t="s">
        <v>12</v>
      </c>
      <c r="B9" s="74">
        <v>0</v>
      </c>
      <c r="C9" s="75">
        <v>0</v>
      </c>
      <c r="D9" s="75">
        <v>0</v>
      </c>
      <c r="E9" s="75">
        <v>0</v>
      </c>
      <c r="F9" s="75">
        <v>1737</v>
      </c>
      <c r="G9" s="76">
        <v>1737</v>
      </c>
      <c r="H9" s="46"/>
    </row>
    <row r="10" spans="1:8" ht="12.75" customHeight="1">
      <c r="A10" s="23" t="s">
        <v>13</v>
      </c>
      <c r="B10" s="74">
        <v>142</v>
      </c>
      <c r="C10" s="75">
        <v>8</v>
      </c>
      <c r="D10" s="75">
        <v>2</v>
      </c>
      <c r="E10" s="75">
        <v>3</v>
      </c>
      <c r="F10" s="75">
        <v>0</v>
      </c>
      <c r="G10" s="76">
        <v>155</v>
      </c>
      <c r="H10" s="46"/>
    </row>
    <row r="11" spans="1:8" ht="12.75" customHeight="1">
      <c r="A11" s="23" t="s">
        <v>14</v>
      </c>
      <c r="B11" s="77">
        <v>0</v>
      </c>
      <c r="C11" s="78">
        <v>0</v>
      </c>
      <c r="D11" s="78">
        <v>0</v>
      </c>
      <c r="E11" s="78">
        <v>0</v>
      </c>
      <c r="F11" s="78">
        <v>535</v>
      </c>
      <c r="G11" s="76">
        <v>535</v>
      </c>
      <c r="H11" s="46"/>
    </row>
    <row r="12" spans="1:8" ht="12.75" customHeight="1">
      <c r="A12" s="23" t="s">
        <v>15</v>
      </c>
      <c r="B12" s="74">
        <v>7</v>
      </c>
      <c r="C12" s="75">
        <v>8</v>
      </c>
      <c r="D12" s="75">
        <v>0</v>
      </c>
      <c r="E12" s="75">
        <v>0</v>
      </c>
      <c r="F12" s="75">
        <v>78</v>
      </c>
      <c r="G12" s="76">
        <v>93</v>
      </c>
      <c r="H12" s="46"/>
    </row>
    <row r="13" spans="1:8" ht="12.75" customHeight="1">
      <c r="A13" s="23" t="s">
        <v>16</v>
      </c>
      <c r="B13" s="74">
        <v>191</v>
      </c>
      <c r="C13" s="75">
        <v>170</v>
      </c>
      <c r="D13" s="75">
        <v>14</v>
      </c>
      <c r="E13" s="75">
        <v>11</v>
      </c>
      <c r="F13" s="75">
        <v>0</v>
      </c>
      <c r="G13" s="76">
        <v>386</v>
      </c>
      <c r="H13" s="46"/>
    </row>
    <row r="14" spans="1:8" ht="12.75" customHeight="1">
      <c r="A14" s="23" t="s">
        <v>17</v>
      </c>
      <c r="B14" s="74">
        <v>97</v>
      </c>
      <c r="C14" s="75">
        <v>15</v>
      </c>
      <c r="D14" s="75">
        <v>0</v>
      </c>
      <c r="E14" s="75">
        <v>0</v>
      </c>
      <c r="F14" s="75">
        <v>0</v>
      </c>
      <c r="G14" s="76">
        <v>112</v>
      </c>
      <c r="H14" s="46"/>
    </row>
    <row r="15" spans="1:8" ht="12.75" customHeight="1">
      <c r="A15" s="23" t="s">
        <v>18</v>
      </c>
      <c r="B15" s="74">
        <v>0</v>
      </c>
      <c r="C15" s="75">
        <v>811</v>
      </c>
      <c r="D15" s="75">
        <v>62</v>
      </c>
      <c r="E15" s="75">
        <v>0</v>
      </c>
      <c r="F15" s="75">
        <v>0</v>
      </c>
      <c r="G15" s="76">
        <v>873</v>
      </c>
      <c r="H15" s="46"/>
    </row>
    <row r="16" spans="1:8" ht="12.75" customHeight="1">
      <c r="A16" s="23" t="s">
        <v>19</v>
      </c>
      <c r="B16" s="74">
        <v>96</v>
      </c>
      <c r="C16" s="75">
        <v>78</v>
      </c>
      <c r="D16" s="75">
        <v>33</v>
      </c>
      <c r="E16" s="75">
        <v>0</v>
      </c>
      <c r="F16" s="75">
        <v>0</v>
      </c>
      <c r="G16" s="76">
        <v>207</v>
      </c>
      <c r="H16" s="46"/>
    </row>
    <row r="17" spans="1:8" ht="12.75" customHeight="1">
      <c r="A17" s="23" t="s">
        <v>20</v>
      </c>
      <c r="B17" s="77">
        <v>0</v>
      </c>
      <c r="C17" s="78">
        <v>0</v>
      </c>
      <c r="D17" s="78">
        <v>0</v>
      </c>
      <c r="E17" s="78">
        <v>0</v>
      </c>
      <c r="F17" s="78">
        <v>2007</v>
      </c>
      <c r="G17" s="76">
        <v>2007</v>
      </c>
      <c r="H17" s="46"/>
    </row>
    <row r="18" spans="1:8" ht="12.75" customHeight="1">
      <c r="A18" s="23" t="s">
        <v>21</v>
      </c>
      <c r="B18" s="95">
        <v>1141</v>
      </c>
      <c r="C18" s="97">
        <v>0</v>
      </c>
      <c r="D18" s="97">
        <v>0</v>
      </c>
      <c r="E18" s="97">
        <v>0</v>
      </c>
      <c r="F18" s="97">
        <v>0</v>
      </c>
      <c r="G18" s="96">
        <v>1141</v>
      </c>
      <c r="H18" s="46"/>
    </row>
    <row r="19" spans="1:8" ht="12.75" customHeight="1">
      <c r="A19" s="23" t="s">
        <v>22</v>
      </c>
      <c r="B19" s="74">
        <v>0</v>
      </c>
      <c r="C19" s="75">
        <v>0</v>
      </c>
      <c r="D19" s="75">
        <v>0</v>
      </c>
      <c r="E19" s="75">
        <v>0</v>
      </c>
      <c r="F19" s="75">
        <v>811</v>
      </c>
      <c r="G19" s="76">
        <v>811</v>
      </c>
      <c r="H19" s="46"/>
    </row>
    <row r="20" spans="1:8" ht="12.75" customHeight="1">
      <c r="A20" s="23" t="s">
        <v>23</v>
      </c>
      <c r="B20" s="74">
        <v>1609</v>
      </c>
      <c r="C20" s="75">
        <v>44</v>
      </c>
      <c r="D20" s="75">
        <v>62</v>
      </c>
      <c r="E20" s="75">
        <v>0</v>
      </c>
      <c r="F20" s="75">
        <v>2</v>
      </c>
      <c r="G20" s="76">
        <v>1717</v>
      </c>
      <c r="H20" s="46"/>
    </row>
    <row r="21" spans="1:8" ht="12.75" customHeight="1">
      <c r="A21" s="23" t="s">
        <v>24</v>
      </c>
      <c r="B21" s="74">
        <v>0</v>
      </c>
      <c r="C21" s="75">
        <v>0</v>
      </c>
      <c r="D21" s="75">
        <v>0</v>
      </c>
      <c r="E21" s="75">
        <v>0</v>
      </c>
      <c r="F21" s="75">
        <v>216</v>
      </c>
      <c r="G21" s="76">
        <v>216</v>
      </c>
      <c r="H21" s="46"/>
    </row>
    <row r="22" spans="1:8" ht="12.75" customHeight="1">
      <c r="A22" s="23" t="s">
        <v>25</v>
      </c>
      <c r="B22" s="74">
        <v>80</v>
      </c>
      <c r="C22" s="75">
        <v>0</v>
      </c>
      <c r="D22" s="75">
        <v>18</v>
      </c>
      <c r="E22" s="75">
        <v>0</v>
      </c>
      <c r="F22" s="75">
        <v>0</v>
      </c>
      <c r="G22" s="76">
        <v>98</v>
      </c>
      <c r="H22" s="46"/>
    </row>
    <row r="23" spans="1:8" ht="12.75" customHeight="1">
      <c r="A23" s="23" t="s">
        <v>26</v>
      </c>
      <c r="B23" s="77">
        <v>32</v>
      </c>
      <c r="C23" s="78">
        <v>0</v>
      </c>
      <c r="D23" s="78">
        <v>0</v>
      </c>
      <c r="E23" s="78">
        <v>0</v>
      </c>
      <c r="F23" s="78">
        <v>0</v>
      </c>
      <c r="G23" s="76">
        <v>32</v>
      </c>
      <c r="H23" s="46"/>
    </row>
    <row r="24" spans="1:8" ht="12.75" customHeight="1">
      <c r="A24" s="23" t="s">
        <v>27</v>
      </c>
      <c r="B24" s="74">
        <v>36</v>
      </c>
      <c r="C24" s="75">
        <v>0</v>
      </c>
      <c r="D24" s="75">
        <v>1</v>
      </c>
      <c r="E24" s="75">
        <v>0</v>
      </c>
      <c r="F24" s="75">
        <v>0</v>
      </c>
      <c r="G24" s="76">
        <v>37</v>
      </c>
      <c r="H24" s="46"/>
    </row>
    <row r="25" spans="1:8" ht="12.75" customHeight="1">
      <c r="A25" s="23" t="s">
        <v>28</v>
      </c>
      <c r="B25" s="74">
        <v>0</v>
      </c>
      <c r="C25" s="75">
        <v>275</v>
      </c>
      <c r="D25" s="75">
        <v>0</v>
      </c>
      <c r="E25" s="75">
        <v>32</v>
      </c>
      <c r="F25" s="75">
        <v>0</v>
      </c>
      <c r="G25" s="76">
        <v>307</v>
      </c>
      <c r="H25" s="46"/>
    </row>
    <row r="26" spans="1:8" ht="12.75" customHeight="1">
      <c r="A26" s="23" t="s">
        <v>29</v>
      </c>
      <c r="B26" s="74">
        <v>163</v>
      </c>
      <c r="C26" s="75">
        <v>0</v>
      </c>
      <c r="D26" s="75">
        <v>8</v>
      </c>
      <c r="E26" s="75">
        <v>0</v>
      </c>
      <c r="F26" s="75">
        <v>0</v>
      </c>
      <c r="G26" s="76">
        <v>171</v>
      </c>
      <c r="H26" s="46"/>
    </row>
    <row r="27" spans="1:8" ht="12.75" customHeight="1">
      <c r="A27" s="23" t="s">
        <v>30</v>
      </c>
      <c r="B27" s="74">
        <v>0</v>
      </c>
      <c r="C27" s="75">
        <v>0</v>
      </c>
      <c r="D27" s="75">
        <v>0</v>
      </c>
      <c r="E27" s="75">
        <v>0</v>
      </c>
      <c r="F27" s="75">
        <v>146</v>
      </c>
      <c r="G27" s="76">
        <v>146</v>
      </c>
      <c r="H27" s="46"/>
    </row>
    <row r="28" spans="1:8" ht="12.75" customHeight="1">
      <c r="A28" s="23" t="s">
        <v>31</v>
      </c>
      <c r="B28" s="74">
        <v>106</v>
      </c>
      <c r="C28" s="75">
        <v>69</v>
      </c>
      <c r="D28" s="75">
        <v>27</v>
      </c>
      <c r="E28" s="75">
        <v>6</v>
      </c>
      <c r="F28" s="75">
        <v>0</v>
      </c>
      <c r="G28" s="76">
        <v>208</v>
      </c>
      <c r="H28" s="46"/>
    </row>
    <row r="29" spans="1:8" ht="12.75" customHeight="1">
      <c r="A29" s="23" t="s">
        <v>32</v>
      </c>
      <c r="B29" s="74">
        <v>220</v>
      </c>
      <c r="C29" s="75">
        <v>0</v>
      </c>
      <c r="D29" s="75">
        <v>64</v>
      </c>
      <c r="E29" s="75">
        <v>0</v>
      </c>
      <c r="F29" s="75">
        <v>0</v>
      </c>
      <c r="G29" s="76">
        <v>284</v>
      </c>
      <c r="H29" s="46"/>
    </row>
    <row r="30" spans="1:8" ht="12.75" customHeight="1">
      <c r="A30" s="23" t="s">
        <v>33</v>
      </c>
      <c r="B30" s="101">
        <v>0</v>
      </c>
      <c r="C30" s="101">
        <v>0</v>
      </c>
      <c r="D30" s="101">
        <v>0</v>
      </c>
      <c r="E30" s="101">
        <v>0</v>
      </c>
      <c r="F30" s="101">
        <v>143</v>
      </c>
      <c r="G30" s="102">
        <v>143</v>
      </c>
      <c r="H30" s="46"/>
    </row>
    <row r="31" spans="1:8" ht="12.75" customHeight="1">
      <c r="A31" s="23" t="s">
        <v>34</v>
      </c>
      <c r="B31" s="74">
        <v>0</v>
      </c>
      <c r="C31" s="75">
        <v>43</v>
      </c>
      <c r="D31" s="75">
        <v>45</v>
      </c>
      <c r="E31" s="75">
        <v>0</v>
      </c>
      <c r="F31" s="75">
        <v>223</v>
      </c>
      <c r="G31" s="76">
        <v>311</v>
      </c>
      <c r="H31" s="46"/>
    </row>
    <row r="32" spans="1:8" ht="12.75" customHeight="1">
      <c r="A32" s="23" t="s">
        <v>35</v>
      </c>
      <c r="B32" s="74">
        <v>0</v>
      </c>
      <c r="C32" s="75">
        <v>0</v>
      </c>
      <c r="D32" s="75">
        <v>0</v>
      </c>
      <c r="E32" s="75">
        <v>0</v>
      </c>
      <c r="F32" s="75">
        <v>120</v>
      </c>
      <c r="G32" s="76">
        <v>120</v>
      </c>
      <c r="H32" s="46"/>
    </row>
    <row r="33" spans="1:8" ht="12.75" customHeight="1">
      <c r="A33" s="23" t="s">
        <v>36</v>
      </c>
      <c r="B33" s="74">
        <v>102</v>
      </c>
      <c r="C33" s="75">
        <v>50</v>
      </c>
      <c r="D33" s="75">
        <v>1</v>
      </c>
      <c r="E33" s="75">
        <v>0</v>
      </c>
      <c r="F33" s="75">
        <v>0</v>
      </c>
      <c r="G33" s="76">
        <v>153</v>
      </c>
      <c r="H33" s="46"/>
    </row>
    <row r="34" spans="1:8" ht="12.75" customHeight="1">
      <c r="A34" s="23" t="s">
        <v>37</v>
      </c>
      <c r="B34" s="74">
        <v>0</v>
      </c>
      <c r="C34" s="75">
        <v>1067</v>
      </c>
      <c r="D34" s="75">
        <v>0</v>
      </c>
      <c r="E34" s="75">
        <v>315</v>
      </c>
      <c r="F34" s="75">
        <v>0</v>
      </c>
      <c r="G34" s="76">
        <v>1382</v>
      </c>
      <c r="H34" s="46"/>
    </row>
    <row r="35" spans="1:8" ht="12.75" customHeight="1">
      <c r="A35" s="23" t="s">
        <v>38</v>
      </c>
      <c r="B35" s="95">
        <v>0</v>
      </c>
      <c r="C35" s="97">
        <v>0</v>
      </c>
      <c r="D35" s="97">
        <v>0</v>
      </c>
      <c r="E35" s="97">
        <v>0</v>
      </c>
      <c r="F35" s="97">
        <v>377</v>
      </c>
      <c r="G35" s="96">
        <v>377</v>
      </c>
      <c r="H35" s="46"/>
    </row>
    <row r="36" spans="1:8" ht="12.75" customHeight="1">
      <c r="A36" s="23" t="s">
        <v>39</v>
      </c>
      <c r="B36" s="74">
        <v>322</v>
      </c>
      <c r="C36" s="75">
        <v>0</v>
      </c>
      <c r="D36" s="75">
        <v>36</v>
      </c>
      <c r="E36" s="75">
        <v>0</v>
      </c>
      <c r="F36" s="75">
        <v>0</v>
      </c>
      <c r="G36" s="76">
        <v>358</v>
      </c>
      <c r="H36" s="46"/>
    </row>
    <row r="37" spans="1:8" ht="12.75" customHeight="1">
      <c r="A37" s="23" t="s">
        <v>40</v>
      </c>
      <c r="B37" s="74">
        <v>147</v>
      </c>
      <c r="C37" s="75">
        <v>70</v>
      </c>
      <c r="D37" s="75">
        <v>0</v>
      </c>
      <c r="E37" s="75">
        <v>0</v>
      </c>
      <c r="F37" s="75">
        <v>0</v>
      </c>
      <c r="G37" s="76">
        <v>217</v>
      </c>
      <c r="H37" s="46"/>
    </row>
    <row r="38" spans="1:8" ht="12.75" customHeight="1">
      <c r="A38" s="23" t="s">
        <v>41</v>
      </c>
      <c r="B38" s="74">
        <v>0</v>
      </c>
      <c r="C38" s="75">
        <v>0</v>
      </c>
      <c r="D38" s="75">
        <v>0</v>
      </c>
      <c r="E38" s="75">
        <v>0</v>
      </c>
      <c r="F38" s="75">
        <v>2634</v>
      </c>
      <c r="G38" s="76">
        <v>2634</v>
      </c>
      <c r="H38" s="46"/>
    </row>
    <row r="39" spans="1:8" ht="12.75" customHeight="1">
      <c r="A39" s="23" t="s">
        <v>42</v>
      </c>
      <c r="B39" s="74">
        <v>0</v>
      </c>
      <c r="C39" s="75">
        <v>0</v>
      </c>
      <c r="D39" s="75">
        <v>0</v>
      </c>
      <c r="E39" s="75">
        <v>0</v>
      </c>
      <c r="F39" s="75">
        <v>124</v>
      </c>
      <c r="G39" s="76">
        <v>124</v>
      </c>
      <c r="H39" s="46"/>
    </row>
    <row r="40" spans="1:8" ht="12.75" customHeight="1">
      <c r="A40" s="23" t="s">
        <v>43</v>
      </c>
      <c r="B40" s="95">
        <v>0</v>
      </c>
      <c r="C40" s="97">
        <v>0</v>
      </c>
      <c r="D40" s="97">
        <v>0</v>
      </c>
      <c r="E40" s="97">
        <v>0</v>
      </c>
      <c r="F40" s="97">
        <v>76</v>
      </c>
      <c r="G40" s="96">
        <v>76</v>
      </c>
      <c r="H40" s="46"/>
    </row>
    <row r="41" spans="1:8" ht="12.75" customHeight="1">
      <c r="A41" s="59" t="s">
        <v>49</v>
      </c>
      <c r="B41" s="74">
        <v>42</v>
      </c>
      <c r="C41" s="75">
        <v>32</v>
      </c>
      <c r="D41" s="75">
        <v>0</v>
      </c>
      <c r="E41" s="75">
        <v>0</v>
      </c>
      <c r="F41" s="75">
        <v>0</v>
      </c>
      <c r="G41" s="76">
        <v>74</v>
      </c>
      <c r="H41" s="46"/>
    </row>
    <row r="42" spans="1:8" ht="12.75" customHeight="1" thickBot="1">
      <c r="A42" s="26" t="s">
        <v>54</v>
      </c>
      <c r="B42" s="79">
        <f aca="true" t="shared" si="0" ref="B42:G42">SUM(B3:B41)</f>
        <v>5058</v>
      </c>
      <c r="C42" s="79">
        <f t="shared" si="0"/>
        <v>2827</v>
      </c>
      <c r="D42" s="79">
        <f t="shared" si="0"/>
        <v>402</v>
      </c>
      <c r="E42" s="79">
        <f t="shared" si="0"/>
        <v>367</v>
      </c>
      <c r="F42" s="79">
        <f t="shared" si="0"/>
        <v>9508</v>
      </c>
      <c r="G42" s="79">
        <f t="shared" si="0"/>
        <v>18162</v>
      </c>
      <c r="H42" s="46"/>
    </row>
    <row r="43" spans="1:3" ht="27.75" customHeight="1">
      <c r="A43" s="113" t="s">
        <v>67</v>
      </c>
      <c r="B43" s="114"/>
      <c r="C43" s="114"/>
    </row>
  </sheetData>
  <mergeCells count="2">
    <mergeCell ref="A1:G1"/>
    <mergeCell ref="A43:C43"/>
  </mergeCells>
  <printOptions/>
  <pageMargins left="0.75" right="0.75" top="1" bottom="1" header="0.5" footer="0.5"/>
  <pageSetup horizontalDpi="600" verticalDpi="600" orientation="portrait" paperSize="9" scale="85" r:id="rId3"/>
  <headerFooter alignWithMargins="0">
    <oddFooter>&amp;LPrepared by CAVAL Ltd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9">
      <selection activeCell="A43" sqref="A43"/>
    </sheetView>
  </sheetViews>
  <sheetFormatPr defaultColWidth="9.140625" defaultRowHeight="12.75"/>
  <cols>
    <col min="1" max="1" width="29.8515625" style="0" customWidth="1"/>
    <col min="2" max="2" width="12.421875" style="0" customWidth="1"/>
    <col min="3" max="3" width="12.28125" style="0" customWidth="1"/>
    <col min="4" max="4" width="11.8515625" style="0" customWidth="1"/>
    <col min="5" max="5" width="11.00390625" style="0" customWidth="1"/>
    <col min="6" max="6" width="12.7109375" style="0" customWidth="1"/>
    <col min="7" max="7" width="12.28125" style="0" customWidth="1"/>
  </cols>
  <sheetData>
    <row r="1" spans="1:7" ht="42.75" customHeight="1" thickBot="1">
      <c r="A1" s="118" t="s">
        <v>66</v>
      </c>
      <c r="B1" s="119"/>
      <c r="C1" s="119"/>
      <c r="D1" s="119"/>
      <c r="E1" s="119"/>
      <c r="F1" s="119"/>
      <c r="G1" s="119"/>
    </row>
    <row r="2" spans="1:7" ht="27" customHeight="1" thickBot="1">
      <c r="A2" s="39" t="s">
        <v>57</v>
      </c>
      <c r="B2" s="33" t="s">
        <v>2</v>
      </c>
      <c r="C2" s="33" t="s">
        <v>3</v>
      </c>
      <c r="D2" s="33" t="s">
        <v>4</v>
      </c>
      <c r="E2" s="33" t="s">
        <v>5</v>
      </c>
      <c r="F2" s="33" t="s">
        <v>1</v>
      </c>
      <c r="G2" s="34" t="s">
        <v>54</v>
      </c>
    </row>
    <row r="3" spans="1:7" ht="12.75" customHeight="1">
      <c r="A3" s="40" t="s">
        <v>6</v>
      </c>
      <c r="B3" s="7">
        <v>81</v>
      </c>
      <c r="C3" s="8">
        <v>125</v>
      </c>
      <c r="D3" s="8">
        <v>12</v>
      </c>
      <c r="E3" s="8">
        <v>5</v>
      </c>
      <c r="F3" s="8">
        <v>104</v>
      </c>
      <c r="G3" s="35">
        <v>327</v>
      </c>
    </row>
    <row r="4" spans="1:7" ht="12.75" customHeight="1">
      <c r="A4" s="41" t="s">
        <v>7</v>
      </c>
      <c r="B4" s="11">
        <v>28</v>
      </c>
      <c r="C4" s="12">
        <v>136</v>
      </c>
      <c r="D4" s="12">
        <v>2</v>
      </c>
      <c r="E4" s="12">
        <v>31</v>
      </c>
      <c r="F4" s="12">
        <v>34</v>
      </c>
      <c r="G4" s="36">
        <v>231</v>
      </c>
    </row>
    <row r="5" spans="1:7" ht="12.75" customHeight="1">
      <c r="A5" s="41" t="s">
        <v>8</v>
      </c>
      <c r="B5" s="11">
        <v>6</v>
      </c>
      <c r="C5" s="12">
        <v>1</v>
      </c>
      <c r="D5" s="12">
        <v>0</v>
      </c>
      <c r="E5" s="12">
        <v>1</v>
      </c>
      <c r="F5" s="12">
        <v>9</v>
      </c>
      <c r="G5" s="36">
        <v>17</v>
      </c>
    </row>
    <row r="6" spans="1:7" ht="12.75" customHeight="1">
      <c r="A6" s="41" t="s">
        <v>9</v>
      </c>
      <c r="B6" s="11">
        <v>329</v>
      </c>
      <c r="C6" s="12">
        <v>82</v>
      </c>
      <c r="D6" s="12">
        <v>16</v>
      </c>
      <c r="E6" s="12">
        <v>3</v>
      </c>
      <c r="F6" s="12">
        <v>313</v>
      </c>
      <c r="G6" s="36">
        <v>743</v>
      </c>
    </row>
    <row r="7" spans="1:7" ht="12.75" customHeight="1">
      <c r="A7" s="41" t="s">
        <v>45</v>
      </c>
      <c r="B7" s="11">
        <v>84</v>
      </c>
      <c r="C7" s="12">
        <v>15</v>
      </c>
      <c r="D7" s="12">
        <v>0</v>
      </c>
      <c r="E7" s="12">
        <v>2</v>
      </c>
      <c r="F7" s="12">
        <v>96</v>
      </c>
      <c r="G7" s="36">
        <v>197</v>
      </c>
    </row>
    <row r="8" spans="1:7" ht="12.75" customHeight="1">
      <c r="A8" s="41" t="s">
        <v>11</v>
      </c>
      <c r="B8" s="11">
        <v>287</v>
      </c>
      <c r="C8" s="12">
        <v>196</v>
      </c>
      <c r="D8" s="12">
        <v>20</v>
      </c>
      <c r="E8" s="12">
        <v>9</v>
      </c>
      <c r="F8" s="12">
        <v>356</v>
      </c>
      <c r="G8" s="36">
        <v>868</v>
      </c>
    </row>
    <row r="9" spans="1:7" ht="12.75" customHeight="1">
      <c r="A9" s="41" t="s">
        <v>46</v>
      </c>
      <c r="B9" s="11">
        <v>399</v>
      </c>
      <c r="C9" s="12">
        <v>23</v>
      </c>
      <c r="D9" s="12">
        <v>0</v>
      </c>
      <c r="E9" s="12">
        <v>0</v>
      </c>
      <c r="F9" s="12">
        <v>1258</v>
      </c>
      <c r="G9" s="36">
        <v>1680</v>
      </c>
    </row>
    <row r="10" spans="1:7" ht="12.75" customHeight="1">
      <c r="A10" s="41" t="s">
        <v>13</v>
      </c>
      <c r="B10" s="11">
        <v>123</v>
      </c>
      <c r="C10" s="12">
        <v>88</v>
      </c>
      <c r="D10" s="12">
        <v>8</v>
      </c>
      <c r="E10" s="12">
        <v>1</v>
      </c>
      <c r="F10" s="12">
        <v>439</v>
      </c>
      <c r="G10" s="36">
        <v>659</v>
      </c>
    </row>
    <row r="11" spans="1:7" ht="12.75" customHeight="1">
      <c r="A11" s="41" t="s">
        <v>14</v>
      </c>
      <c r="B11" s="11">
        <v>209</v>
      </c>
      <c r="C11" s="12">
        <v>11</v>
      </c>
      <c r="D11" s="12">
        <v>2</v>
      </c>
      <c r="E11" s="12">
        <v>2</v>
      </c>
      <c r="F11" s="12">
        <v>990</v>
      </c>
      <c r="G11" s="36">
        <v>1214</v>
      </c>
    </row>
    <row r="12" spans="1:7" ht="12.75" customHeight="1">
      <c r="A12" s="41" t="s">
        <v>15</v>
      </c>
      <c r="B12" s="11">
        <v>10</v>
      </c>
      <c r="C12" s="12">
        <v>10</v>
      </c>
      <c r="D12" s="12">
        <v>0</v>
      </c>
      <c r="E12" s="12">
        <v>0</v>
      </c>
      <c r="F12" s="12">
        <v>25</v>
      </c>
      <c r="G12" s="36">
        <v>45</v>
      </c>
    </row>
    <row r="13" spans="1:7" ht="12.75" customHeight="1">
      <c r="A13" s="41" t="s">
        <v>16</v>
      </c>
      <c r="B13" s="11">
        <v>50</v>
      </c>
      <c r="C13" s="12">
        <v>30</v>
      </c>
      <c r="D13" s="12">
        <v>25</v>
      </c>
      <c r="E13" s="12">
        <v>2</v>
      </c>
      <c r="F13" s="12">
        <v>168</v>
      </c>
      <c r="G13" s="36">
        <v>275</v>
      </c>
    </row>
    <row r="14" spans="1:7" ht="12.75" customHeight="1">
      <c r="A14" s="41" t="s">
        <v>17</v>
      </c>
      <c r="B14" s="11">
        <v>40</v>
      </c>
      <c r="C14" s="12">
        <v>12</v>
      </c>
      <c r="D14" s="12">
        <v>0</v>
      </c>
      <c r="E14" s="12">
        <v>1</v>
      </c>
      <c r="F14" s="12">
        <v>90</v>
      </c>
      <c r="G14" s="36">
        <v>143</v>
      </c>
    </row>
    <row r="15" spans="1:7" ht="12.75" customHeight="1">
      <c r="A15" s="41" t="s">
        <v>18</v>
      </c>
      <c r="B15" s="11">
        <v>204</v>
      </c>
      <c r="C15" s="12">
        <v>6</v>
      </c>
      <c r="D15" s="12">
        <v>5</v>
      </c>
      <c r="E15" s="12">
        <v>0</v>
      </c>
      <c r="F15" s="12">
        <v>263</v>
      </c>
      <c r="G15" s="36">
        <v>478</v>
      </c>
    </row>
    <row r="16" spans="1:7" ht="12.75" customHeight="1">
      <c r="A16" s="41" t="s">
        <v>19</v>
      </c>
      <c r="B16" s="11">
        <v>102</v>
      </c>
      <c r="C16" s="12">
        <v>173</v>
      </c>
      <c r="D16" s="12">
        <v>15</v>
      </c>
      <c r="E16" s="12">
        <v>47</v>
      </c>
      <c r="F16" s="12">
        <v>40</v>
      </c>
      <c r="G16" s="36">
        <v>377</v>
      </c>
    </row>
    <row r="17" spans="1:7" ht="12.75" customHeight="1">
      <c r="A17" s="41" t="s">
        <v>20</v>
      </c>
      <c r="B17" s="11">
        <v>258</v>
      </c>
      <c r="C17" s="12">
        <v>118</v>
      </c>
      <c r="D17" s="12">
        <v>23</v>
      </c>
      <c r="E17" s="12">
        <v>1</v>
      </c>
      <c r="F17" s="12">
        <v>107</v>
      </c>
      <c r="G17" s="36">
        <v>507</v>
      </c>
    </row>
    <row r="18" spans="1:7" ht="12.75" customHeight="1">
      <c r="A18" s="41" t="s">
        <v>21</v>
      </c>
      <c r="B18" s="11">
        <v>27</v>
      </c>
      <c r="C18" s="12">
        <v>8</v>
      </c>
      <c r="D18" s="12">
        <v>0</v>
      </c>
      <c r="E18" s="12">
        <v>1</v>
      </c>
      <c r="F18" s="12">
        <v>1235</v>
      </c>
      <c r="G18" s="36">
        <v>1271</v>
      </c>
    </row>
    <row r="19" spans="1:7" ht="12.75" customHeight="1">
      <c r="A19" s="41" t="s">
        <v>22</v>
      </c>
      <c r="B19" s="11">
        <v>130</v>
      </c>
      <c r="C19" s="12">
        <v>76</v>
      </c>
      <c r="D19" s="12">
        <v>28</v>
      </c>
      <c r="E19" s="12">
        <v>8</v>
      </c>
      <c r="F19" s="12">
        <v>29</v>
      </c>
      <c r="G19" s="36">
        <v>271</v>
      </c>
    </row>
    <row r="20" spans="1:7" ht="12.75" customHeight="1">
      <c r="A20" s="41" t="s">
        <v>23</v>
      </c>
      <c r="B20" s="11">
        <v>21</v>
      </c>
      <c r="C20" s="12">
        <v>245</v>
      </c>
      <c r="D20" s="12">
        <v>15</v>
      </c>
      <c r="E20" s="12">
        <v>1</v>
      </c>
      <c r="F20" s="12">
        <v>413</v>
      </c>
      <c r="G20" s="36">
        <v>695</v>
      </c>
    </row>
    <row r="21" spans="1:7" ht="12.75" customHeight="1">
      <c r="A21" s="41" t="s">
        <v>24</v>
      </c>
      <c r="B21" s="11">
        <v>86</v>
      </c>
      <c r="C21" s="12">
        <v>34</v>
      </c>
      <c r="D21" s="12">
        <v>0</v>
      </c>
      <c r="E21" s="12">
        <v>0</v>
      </c>
      <c r="F21" s="12">
        <v>84</v>
      </c>
      <c r="G21" s="36">
        <v>204</v>
      </c>
    </row>
    <row r="22" spans="1:7" ht="12.75" customHeight="1">
      <c r="A22" s="41" t="s">
        <v>47</v>
      </c>
      <c r="B22" s="11">
        <v>152</v>
      </c>
      <c r="C22" s="12">
        <v>50</v>
      </c>
      <c r="D22" s="12">
        <v>9</v>
      </c>
      <c r="E22" s="12">
        <v>0</v>
      </c>
      <c r="F22" s="12">
        <v>212</v>
      </c>
      <c r="G22" s="36">
        <v>423</v>
      </c>
    </row>
    <row r="23" spans="1:7" ht="12.75" customHeight="1">
      <c r="A23" s="41" t="s">
        <v>26</v>
      </c>
      <c r="B23" s="11">
        <v>7</v>
      </c>
      <c r="C23" s="12">
        <v>5</v>
      </c>
      <c r="D23" s="12">
        <v>0</v>
      </c>
      <c r="E23" s="12">
        <v>1</v>
      </c>
      <c r="F23" s="12">
        <v>3</v>
      </c>
      <c r="G23" s="36">
        <v>16</v>
      </c>
    </row>
    <row r="24" spans="1:7" ht="12.75" customHeight="1">
      <c r="A24" s="41" t="s">
        <v>27</v>
      </c>
      <c r="B24" s="11">
        <v>108</v>
      </c>
      <c r="C24" s="12">
        <v>85</v>
      </c>
      <c r="D24" s="12">
        <v>4</v>
      </c>
      <c r="E24" s="12">
        <v>0</v>
      </c>
      <c r="F24" s="12">
        <v>202</v>
      </c>
      <c r="G24" s="36">
        <v>399</v>
      </c>
    </row>
    <row r="25" spans="1:7" ht="12.75" customHeight="1">
      <c r="A25" s="41" t="s">
        <v>28</v>
      </c>
      <c r="B25" s="11">
        <v>26</v>
      </c>
      <c r="C25" s="12">
        <v>46</v>
      </c>
      <c r="D25" s="12">
        <v>22</v>
      </c>
      <c r="E25" s="12">
        <v>0</v>
      </c>
      <c r="F25" s="12">
        <v>6</v>
      </c>
      <c r="G25" s="36">
        <v>100</v>
      </c>
    </row>
    <row r="26" spans="1:7" ht="12.75" customHeight="1">
      <c r="A26" s="41" t="s">
        <v>29</v>
      </c>
      <c r="B26" s="11">
        <v>540</v>
      </c>
      <c r="C26" s="12">
        <v>205</v>
      </c>
      <c r="D26" s="12">
        <v>34</v>
      </c>
      <c r="E26" s="12">
        <v>4</v>
      </c>
      <c r="F26" s="12">
        <v>604</v>
      </c>
      <c r="G26" s="36">
        <v>1387</v>
      </c>
    </row>
    <row r="27" spans="1:7" ht="12.75" customHeight="1">
      <c r="A27" s="41" t="s">
        <v>30</v>
      </c>
      <c r="B27" s="11">
        <v>320</v>
      </c>
      <c r="C27" s="12">
        <v>242</v>
      </c>
      <c r="D27" s="12">
        <v>18</v>
      </c>
      <c r="E27" s="12">
        <v>10</v>
      </c>
      <c r="F27" s="12">
        <v>282</v>
      </c>
      <c r="G27" s="36">
        <v>872</v>
      </c>
    </row>
    <row r="28" spans="1:7" ht="12.75" customHeight="1">
      <c r="A28" s="41" t="s">
        <v>31</v>
      </c>
      <c r="B28" s="11">
        <v>108</v>
      </c>
      <c r="C28" s="12">
        <v>212</v>
      </c>
      <c r="D28" s="12">
        <v>32</v>
      </c>
      <c r="E28" s="12">
        <v>96</v>
      </c>
      <c r="F28" s="12">
        <v>46</v>
      </c>
      <c r="G28" s="36">
        <v>494</v>
      </c>
    </row>
    <row r="29" spans="1:7" ht="12.75" customHeight="1">
      <c r="A29" s="41" t="s">
        <v>32</v>
      </c>
      <c r="B29" s="11">
        <v>37</v>
      </c>
      <c r="C29" s="12">
        <v>32</v>
      </c>
      <c r="D29" s="12">
        <v>7</v>
      </c>
      <c r="E29" s="12">
        <v>10</v>
      </c>
      <c r="F29" s="12">
        <v>28</v>
      </c>
      <c r="G29" s="36">
        <v>114</v>
      </c>
    </row>
    <row r="30" spans="1:7" ht="12.75" customHeight="1">
      <c r="A30" s="41" t="s">
        <v>48</v>
      </c>
      <c r="B30" s="11">
        <v>225</v>
      </c>
      <c r="C30" s="12">
        <v>23</v>
      </c>
      <c r="D30" s="12">
        <v>0</v>
      </c>
      <c r="E30" s="12">
        <v>5</v>
      </c>
      <c r="F30" s="12">
        <v>10</v>
      </c>
      <c r="G30" s="36">
        <v>263</v>
      </c>
    </row>
    <row r="31" spans="1:7" ht="12.75" customHeight="1">
      <c r="A31" s="41" t="s">
        <v>34</v>
      </c>
      <c r="B31" s="11">
        <v>49</v>
      </c>
      <c r="C31" s="12">
        <v>32</v>
      </c>
      <c r="D31" s="12">
        <v>6</v>
      </c>
      <c r="E31" s="12">
        <v>2</v>
      </c>
      <c r="F31" s="12">
        <v>49</v>
      </c>
      <c r="G31" s="36">
        <v>138</v>
      </c>
    </row>
    <row r="32" spans="1:7" ht="12.75" customHeight="1">
      <c r="A32" s="41" t="s">
        <v>35</v>
      </c>
      <c r="B32" s="11">
        <v>62</v>
      </c>
      <c r="C32" s="12">
        <v>19</v>
      </c>
      <c r="D32" s="12">
        <v>3</v>
      </c>
      <c r="E32" s="12">
        <v>0</v>
      </c>
      <c r="F32" s="12">
        <v>45</v>
      </c>
      <c r="G32" s="36">
        <v>129</v>
      </c>
    </row>
    <row r="33" spans="1:7" ht="12.75" customHeight="1">
      <c r="A33" s="41" t="s">
        <v>36</v>
      </c>
      <c r="B33" s="11">
        <v>139</v>
      </c>
      <c r="C33" s="12">
        <v>31</v>
      </c>
      <c r="D33" s="12">
        <v>6</v>
      </c>
      <c r="E33" s="12">
        <v>0</v>
      </c>
      <c r="F33" s="12">
        <v>105</v>
      </c>
      <c r="G33" s="36">
        <v>281</v>
      </c>
    </row>
    <row r="34" spans="1:7" ht="12.75" customHeight="1">
      <c r="A34" s="41" t="s">
        <v>37</v>
      </c>
      <c r="B34" s="11">
        <v>139</v>
      </c>
      <c r="C34" s="12">
        <v>42</v>
      </c>
      <c r="D34" s="12">
        <v>20</v>
      </c>
      <c r="E34" s="12">
        <v>4</v>
      </c>
      <c r="F34" s="12">
        <v>64</v>
      </c>
      <c r="G34" s="36">
        <v>269</v>
      </c>
    </row>
    <row r="35" spans="1:7" ht="12.75" customHeight="1">
      <c r="A35" s="41" t="s">
        <v>38</v>
      </c>
      <c r="B35" s="11">
        <v>46</v>
      </c>
      <c r="C35" s="12">
        <v>21</v>
      </c>
      <c r="D35" s="12">
        <v>1</v>
      </c>
      <c r="E35" s="12">
        <v>0</v>
      </c>
      <c r="F35" s="12">
        <v>33</v>
      </c>
      <c r="G35" s="36">
        <v>101</v>
      </c>
    </row>
    <row r="36" spans="1:7" ht="12.75" customHeight="1">
      <c r="A36" s="41" t="s">
        <v>39</v>
      </c>
      <c r="B36" s="11">
        <v>41</v>
      </c>
      <c r="C36" s="12">
        <v>121</v>
      </c>
      <c r="D36" s="12">
        <v>17</v>
      </c>
      <c r="E36" s="12">
        <v>65</v>
      </c>
      <c r="F36" s="12">
        <v>32</v>
      </c>
      <c r="G36" s="36">
        <v>276</v>
      </c>
    </row>
    <row r="37" spans="1:7" ht="12.75" customHeight="1">
      <c r="A37" s="41" t="s">
        <v>40</v>
      </c>
      <c r="B37" s="11">
        <v>5</v>
      </c>
      <c r="C37" s="12">
        <v>4</v>
      </c>
      <c r="D37" s="12">
        <v>1</v>
      </c>
      <c r="E37" s="12">
        <v>0</v>
      </c>
      <c r="F37" s="12">
        <v>28</v>
      </c>
      <c r="G37" s="36">
        <v>38</v>
      </c>
    </row>
    <row r="38" spans="1:7" ht="12.75" customHeight="1">
      <c r="A38" s="41" t="s">
        <v>41</v>
      </c>
      <c r="B38" s="11">
        <v>292</v>
      </c>
      <c r="C38" s="12">
        <v>7</v>
      </c>
      <c r="D38" s="12">
        <v>2</v>
      </c>
      <c r="E38" s="12">
        <v>3</v>
      </c>
      <c r="F38" s="12">
        <v>688</v>
      </c>
      <c r="G38" s="36">
        <v>992</v>
      </c>
    </row>
    <row r="39" spans="1:7" ht="12.75" customHeight="1">
      <c r="A39" s="41" t="s">
        <v>42</v>
      </c>
      <c r="B39" s="11">
        <v>66</v>
      </c>
      <c r="C39" s="12">
        <v>132</v>
      </c>
      <c r="D39" s="12">
        <v>21</v>
      </c>
      <c r="E39" s="12">
        <v>37</v>
      </c>
      <c r="F39" s="12">
        <v>19</v>
      </c>
      <c r="G39" s="36">
        <v>275</v>
      </c>
    </row>
    <row r="40" spans="1:7" ht="12.75" customHeight="1">
      <c r="A40" s="41" t="s">
        <v>43</v>
      </c>
      <c r="B40" s="11">
        <v>22</v>
      </c>
      <c r="C40" s="12">
        <v>47</v>
      </c>
      <c r="D40" s="12">
        <v>11</v>
      </c>
      <c r="E40" s="12">
        <v>15</v>
      </c>
      <c r="F40" s="12">
        <v>6</v>
      </c>
      <c r="G40" s="36">
        <v>101</v>
      </c>
    </row>
    <row r="41" spans="1:7" ht="12.75" customHeight="1">
      <c r="A41" s="41" t="s">
        <v>49</v>
      </c>
      <c r="B41" s="11">
        <v>110</v>
      </c>
      <c r="C41" s="12">
        <v>78</v>
      </c>
      <c r="D41" s="12">
        <v>14</v>
      </c>
      <c r="E41" s="12">
        <v>0</v>
      </c>
      <c r="F41" s="12">
        <v>143</v>
      </c>
      <c r="G41" s="36">
        <v>345</v>
      </c>
    </row>
    <row r="42" spans="1:7" ht="12.75" customHeight="1">
      <c r="A42" s="90" t="s">
        <v>44</v>
      </c>
      <c r="B42" s="11">
        <v>90</v>
      </c>
      <c r="C42" s="12">
        <v>4</v>
      </c>
      <c r="D42" s="12">
        <v>3</v>
      </c>
      <c r="E42" s="12">
        <v>0</v>
      </c>
      <c r="F42" s="12">
        <v>850</v>
      </c>
      <c r="G42" s="36">
        <v>947</v>
      </c>
    </row>
    <row r="43" spans="1:7" ht="12.75" customHeight="1" thickBot="1">
      <c r="A43" s="42" t="s">
        <v>54</v>
      </c>
      <c r="B43" s="16">
        <f aca="true" t="shared" si="0" ref="B43:G43">SUM(B3:B42)</f>
        <v>5058</v>
      </c>
      <c r="C43" s="38">
        <f t="shared" si="0"/>
        <v>2827</v>
      </c>
      <c r="D43" s="38">
        <f t="shared" si="0"/>
        <v>402</v>
      </c>
      <c r="E43" s="38">
        <f t="shared" si="0"/>
        <v>367</v>
      </c>
      <c r="F43" s="38">
        <f t="shared" si="0"/>
        <v>9508</v>
      </c>
      <c r="G43" s="37">
        <f t="shared" si="0"/>
        <v>18162</v>
      </c>
    </row>
    <row r="44" spans="1:3" ht="27.75" customHeight="1">
      <c r="A44" s="113" t="s">
        <v>67</v>
      </c>
      <c r="B44" s="114"/>
      <c r="C44" s="114"/>
    </row>
  </sheetData>
  <mergeCells count="2">
    <mergeCell ref="A1:G1"/>
    <mergeCell ref="A44:C4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3"/>
  <headerFooter alignWithMargins="0">
    <oddFooter>&amp;LPrepared by CAVAL Ltd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2" sqref="A2"/>
    </sheetView>
  </sheetViews>
  <sheetFormatPr defaultColWidth="9.140625" defaultRowHeight="12.75"/>
  <cols>
    <col min="1" max="1" width="30.8515625" style="0" customWidth="1"/>
    <col min="2" max="2" width="12.7109375" style="0" customWidth="1"/>
    <col min="3" max="3" width="12.28125" style="0" customWidth="1"/>
    <col min="4" max="4" width="12.00390625" style="0" customWidth="1"/>
    <col min="5" max="5" width="10.7109375" style="0" customWidth="1"/>
    <col min="6" max="7" width="12.7109375" style="0" customWidth="1"/>
  </cols>
  <sheetData>
    <row r="1" spans="1:7" ht="49.5" customHeight="1" thickBot="1">
      <c r="A1" s="118" t="s">
        <v>66</v>
      </c>
      <c r="B1" s="119"/>
      <c r="C1" s="119"/>
      <c r="D1" s="119"/>
      <c r="E1" s="119"/>
      <c r="F1" s="119"/>
      <c r="G1" s="119"/>
    </row>
    <row r="2" spans="1:7" ht="24.75" customHeight="1" thickBot="1">
      <c r="A2" s="32" t="s">
        <v>59</v>
      </c>
      <c r="B2" s="33" t="s">
        <v>2</v>
      </c>
      <c r="C2" s="33" t="s">
        <v>3</v>
      </c>
      <c r="D2" s="33" t="s">
        <v>4</v>
      </c>
      <c r="E2" s="33" t="s">
        <v>5</v>
      </c>
      <c r="F2" s="33" t="s">
        <v>1</v>
      </c>
      <c r="G2" s="34" t="s">
        <v>54</v>
      </c>
    </row>
    <row r="3" spans="1:8" ht="12.75" customHeight="1">
      <c r="A3" s="40" t="s">
        <v>6</v>
      </c>
      <c r="B3" s="80">
        <v>0</v>
      </c>
      <c r="C3" s="81">
        <v>0</v>
      </c>
      <c r="D3" s="81">
        <v>0</v>
      </c>
      <c r="E3" s="81">
        <v>0</v>
      </c>
      <c r="F3" s="81">
        <v>3377</v>
      </c>
      <c r="G3" s="82">
        <v>3377</v>
      </c>
      <c r="H3" s="46"/>
    </row>
    <row r="4" spans="1:8" ht="12.75" customHeight="1">
      <c r="A4" s="41" t="s">
        <v>7</v>
      </c>
      <c r="B4" s="83">
        <v>0</v>
      </c>
      <c r="C4" s="84">
        <v>0</v>
      </c>
      <c r="D4" s="84">
        <v>0</v>
      </c>
      <c r="E4" s="84">
        <v>0</v>
      </c>
      <c r="F4" s="84">
        <v>3067</v>
      </c>
      <c r="G4" s="85">
        <v>3067</v>
      </c>
      <c r="H4" s="46"/>
    </row>
    <row r="5" spans="1:8" ht="12.75" customHeight="1">
      <c r="A5" s="41" t="s">
        <v>8</v>
      </c>
      <c r="B5" s="83">
        <v>0</v>
      </c>
      <c r="C5" s="84">
        <v>0</v>
      </c>
      <c r="D5" s="84">
        <v>0</v>
      </c>
      <c r="E5" s="84">
        <v>0</v>
      </c>
      <c r="F5" s="84">
        <v>90</v>
      </c>
      <c r="G5" s="85">
        <v>90</v>
      </c>
      <c r="H5" s="46"/>
    </row>
    <row r="6" spans="1:8" ht="12.75" customHeight="1">
      <c r="A6" s="41" t="s">
        <v>9</v>
      </c>
      <c r="B6" s="104">
        <v>0</v>
      </c>
      <c r="C6" s="104">
        <v>0</v>
      </c>
      <c r="D6" s="104">
        <v>0</v>
      </c>
      <c r="E6" s="104">
        <v>0</v>
      </c>
      <c r="F6" s="104">
        <v>10777</v>
      </c>
      <c r="G6" s="103">
        <v>10777</v>
      </c>
      <c r="H6" s="46"/>
    </row>
    <row r="7" spans="1:8" ht="12.75" customHeight="1">
      <c r="A7" s="41" t="s">
        <v>45</v>
      </c>
      <c r="B7" s="83">
        <v>999</v>
      </c>
      <c r="C7" s="84">
        <v>0</v>
      </c>
      <c r="D7" s="84">
        <v>0</v>
      </c>
      <c r="E7" s="84">
        <v>0</v>
      </c>
      <c r="F7" s="84">
        <v>0</v>
      </c>
      <c r="G7" s="85">
        <v>999</v>
      </c>
      <c r="H7" s="46"/>
    </row>
    <row r="8" spans="1:8" ht="12.75" customHeight="1">
      <c r="A8" s="41" t="s">
        <v>11</v>
      </c>
      <c r="B8" s="83">
        <v>1765</v>
      </c>
      <c r="C8" s="84">
        <v>355</v>
      </c>
      <c r="D8" s="84">
        <v>0</v>
      </c>
      <c r="E8" s="84">
        <v>0</v>
      </c>
      <c r="F8" s="84">
        <v>0</v>
      </c>
      <c r="G8" s="85">
        <v>2120</v>
      </c>
      <c r="H8" s="46"/>
    </row>
    <row r="9" spans="1:8" ht="12.75" customHeight="1">
      <c r="A9" s="41" t="s">
        <v>46</v>
      </c>
      <c r="B9" s="83">
        <v>0</v>
      </c>
      <c r="C9" s="84">
        <v>0</v>
      </c>
      <c r="D9" s="84">
        <v>0</v>
      </c>
      <c r="E9" s="84">
        <v>0</v>
      </c>
      <c r="F9" s="84">
        <v>9788</v>
      </c>
      <c r="G9" s="85">
        <v>9788</v>
      </c>
      <c r="H9" s="46"/>
    </row>
    <row r="10" spans="1:8" ht="12.75" customHeight="1">
      <c r="A10" s="41" t="s">
        <v>13</v>
      </c>
      <c r="B10" s="83">
        <v>2149</v>
      </c>
      <c r="C10" s="84">
        <v>70</v>
      </c>
      <c r="D10" s="84">
        <v>0</v>
      </c>
      <c r="E10" s="84">
        <v>0</v>
      </c>
      <c r="F10" s="84">
        <v>0</v>
      </c>
      <c r="G10" s="85">
        <v>2219</v>
      </c>
      <c r="H10" s="46"/>
    </row>
    <row r="11" spans="1:8" ht="12.75" customHeight="1">
      <c r="A11" s="41" t="s">
        <v>14</v>
      </c>
      <c r="B11" s="86">
        <v>0</v>
      </c>
      <c r="C11" s="87">
        <v>0</v>
      </c>
      <c r="D11" s="87">
        <v>0</v>
      </c>
      <c r="E11" s="87">
        <v>0</v>
      </c>
      <c r="F11" s="87">
        <v>6553</v>
      </c>
      <c r="G11" s="85">
        <v>6553</v>
      </c>
      <c r="H11" s="46"/>
    </row>
    <row r="12" spans="1:8" ht="12.75" customHeight="1">
      <c r="A12" s="41" t="s">
        <v>15</v>
      </c>
      <c r="B12" s="83">
        <v>22</v>
      </c>
      <c r="C12" s="84">
        <v>32</v>
      </c>
      <c r="D12" s="84">
        <v>0</v>
      </c>
      <c r="E12" s="84">
        <v>0</v>
      </c>
      <c r="F12" s="84">
        <v>385</v>
      </c>
      <c r="G12" s="85">
        <v>439</v>
      </c>
      <c r="H12" s="46"/>
    </row>
    <row r="13" spans="1:8" ht="12.75" customHeight="1">
      <c r="A13" s="41" t="s">
        <v>16</v>
      </c>
      <c r="B13" s="83">
        <v>3498</v>
      </c>
      <c r="C13" s="84">
        <v>3479</v>
      </c>
      <c r="D13" s="84">
        <v>373</v>
      </c>
      <c r="E13" s="84">
        <v>71</v>
      </c>
      <c r="F13" s="84">
        <v>0</v>
      </c>
      <c r="G13" s="85">
        <v>7421</v>
      </c>
      <c r="H13" s="46"/>
    </row>
    <row r="14" spans="1:8" ht="12.75" customHeight="1">
      <c r="A14" s="41" t="s">
        <v>17</v>
      </c>
      <c r="B14" s="83">
        <v>2959</v>
      </c>
      <c r="C14" s="84">
        <v>843</v>
      </c>
      <c r="D14" s="84">
        <v>0</v>
      </c>
      <c r="E14" s="84">
        <v>0</v>
      </c>
      <c r="F14" s="84">
        <v>618</v>
      </c>
      <c r="G14" s="85">
        <v>4420</v>
      </c>
      <c r="H14" s="46"/>
    </row>
    <row r="15" spans="1:8" ht="12.75" customHeight="1">
      <c r="A15" s="41" t="s">
        <v>18</v>
      </c>
      <c r="B15" s="83">
        <v>0</v>
      </c>
      <c r="C15" s="84">
        <v>11153</v>
      </c>
      <c r="D15" s="84">
        <v>853</v>
      </c>
      <c r="E15" s="84">
        <v>0</v>
      </c>
      <c r="F15" s="84">
        <v>0</v>
      </c>
      <c r="G15" s="85">
        <v>12006</v>
      </c>
      <c r="H15" s="46"/>
    </row>
    <row r="16" spans="1:8" ht="12.75" customHeight="1">
      <c r="A16" s="41" t="s">
        <v>19</v>
      </c>
      <c r="B16" s="83">
        <v>1263</v>
      </c>
      <c r="C16" s="84">
        <v>1120</v>
      </c>
      <c r="D16" s="84">
        <v>451</v>
      </c>
      <c r="E16" s="84">
        <v>0</v>
      </c>
      <c r="F16" s="84">
        <v>0</v>
      </c>
      <c r="G16" s="85">
        <v>2834</v>
      </c>
      <c r="H16" s="46"/>
    </row>
    <row r="17" spans="1:8" ht="12.75" customHeight="1">
      <c r="A17" s="41" t="s">
        <v>20</v>
      </c>
      <c r="B17" s="86">
        <v>0</v>
      </c>
      <c r="C17" s="87">
        <v>0</v>
      </c>
      <c r="D17" s="87">
        <v>0</v>
      </c>
      <c r="E17" s="87">
        <v>0</v>
      </c>
      <c r="F17" s="87">
        <v>20253</v>
      </c>
      <c r="G17" s="85">
        <v>20253</v>
      </c>
      <c r="H17" s="46"/>
    </row>
    <row r="18" spans="1:8" ht="12.75" customHeight="1">
      <c r="A18" s="41" t="s">
        <v>21</v>
      </c>
      <c r="B18" s="95">
        <v>15539</v>
      </c>
      <c r="C18" s="97">
        <v>0</v>
      </c>
      <c r="D18" s="97">
        <v>0</v>
      </c>
      <c r="E18" s="97">
        <v>0</v>
      </c>
      <c r="F18" s="97">
        <v>0</v>
      </c>
      <c r="G18" s="96">
        <v>15539</v>
      </c>
      <c r="H18" s="46"/>
    </row>
    <row r="19" spans="1:8" ht="12.75" customHeight="1">
      <c r="A19" s="41" t="s">
        <v>22</v>
      </c>
      <c r="B19" s="83">
        <v>0</v>
      </c>
      <c r="C19" s="84">
        <v>0</v>
      </c>
      <c r="D19" s="84">
        <v>0</v>
      </c>
      <c r="E19" s="84">
        <v>0</v>
      </c>
      <c r="F19" s="84">
        <v>7376</v>
      </c>
      <c r="G19" s="85">
        <v>7376</v>
      </c>
      <c r="H19" s="46"/>
    </row>
    <row r="20" spans="1:8" ht="12.75" customHeight="1">
      <c r="A20" s="41" t="s">
        <v>23</v>
      </c>
      <c r="B20" s="83">
        <v>13537</v>
      </c>
      <c r="C20" s="84">
        <v>250</v>
      </c>
      <c r="D20" s="84">
        <v>513</v>
      </c>
      <c r="E20" s="84">
        <v>0</v>
      </c>
      <c r="F20" s="84">
        <v>448</v>
      </c>
      <c r="G20" s="85">
        <v>14748</v>
      </c>
      <c r="H20" s="46"/>
    </row>
    <row r="21" spans="1:8" ht="12.75" customHeight="1">
      <c r="A21" s="41" t="s">
        <v>24</v>
      </c>
      <c r="B21" s="83">
        <v>0</v>
      </c>
      <c r="C21" s="84">
        <v>0</v>
      </c>
      <c r="D21" s="84">
        <v>0</v>
      </c>
      <c r="E21" s="84">
        <v>0</v>
      </c>
      <c r="F21" s="84">
        <v>4198</v>
      </c>
      <c r="G21" s="85">
        <v>4198</v>
      </c>
      <c r="H21" s="46"/>
    </row>
    <row r="22" spans="1:8" ht="12.75" customHeight="1">
      <c r="A22" s="41" t="s">
        <v>47</v>
      </c>
      <c r="B22" s="83">
        <v>1452</v>
      </c>
      <c r="C22" s="84">
        <v>0</v>
      </c>
      <c r="D22" s="84">
        <v>351</v>
      </c>
      <c r="E22" s="84">
        <v>0</v>
      </c>
      <c r="F22" s="84">
        <v>0</v>
      </c>
      <c r="G22" s="85">
        <v>1803</v>
      </c>
      <c r="H22" s="46"/>
    </row>
    <row r="23" spans="1:8" ht="12.75" customHeight="1">
      <c r="A23" s="41" t="s">
        <v>26</v>
      </c>
      <c r="B23" s="86">
        <v>1163</v>
      </c>
      <c r="C23" s="87">
        <v>0</v>
      </c>
      <c r="D23" s="87">
        <v>0</v>
      </c>
      <c r="E23" s="87">
        <v>0</v>
      </c>
      <c r="F23" s="87">
        <v>0</v>
      </c>
      <c r="G23" s="85">
        <v>1163</v>
      </c>
      <c r="H23" s="46"/>
    </row>
    <row r="24" spans="1:8" ht="12.75" customHeight="1">
      <c r="A24" s="41" t="s">
        <v>27</v>
      </c>
      <c r="B24" s="83">
        <v>0</v>
      </c>
      <c r="C24" s="84">
        <v>0</v>
      </c>
      <c r="D24" s="84">
        <v>0</v>
      </c>
      <c r="E24" s="84">
        <v>0</v>
      </c>
      <c r="F24" s="84">
        <v>779</v>
      </c>
      <c r="G24" s="85">
        <v>779</v>
      </c>
      <c r="H24" s="46"/>
    </row>
    <row r="25" spans="1:8" ht="12.75" customHeight="1">
      <c r="A25" s="41" t="s">
        <v>28</v>
      </c>
      <c r="B25" s="104">
        <v>0</v>
      </c>
      <c r="C25" s="104">
        <v>0</v>
      </c>
      <c r="D25" s="104">
        <v>0</v>
      </c>
      <c r="E25" s="104">
        <v>0</v>
      </c>
      <c r="F25" s="104">
        <v>4688</v>
      </c>
      <c r="G25" s="103">
        <v>4688</v>
      </c>
      <c r="H25" s="46"/>
    </row>
    <row r="26" spans="1:8" ht="12.75" customHeight="1">
      <c r="A26" s="41" t="s">
        <v>29</v>
      </c>
      <c r="B26" s="86">
        <v>2181</v>
      </c>
      <c r="C26" s="87">
        <v>0</v>
      </c>
      <c r="D26" s="87">
        <v>174</v>
      </c>
      <c r="E26" s="87">
        <v>0</v>
      </c>
      <c r="F26" s="87">
        <v>0</v>
      </c>
      <c r="G26" s="85">
        <v>2355</v>
      </c>
      <c r="H26" s="46"/>
    </row>
    <row r="27" spans="1:8" ht="12.75" customHeight="1">
      <c r="A27" s="41" t="s">
        <v>30</v>
      </c>
      <c r="B27" s="83">
        <v>0</v>
      </c>
      <c r="C27" s="84">
        <v>0</v>
      </c>
      <c r="D27" s="84">
        <v>0</v>
      </c>
      <c r="E27" s="84">
        <v>0</v>
      </c>
      <c r="F27" s="84">
        <v>178</v>
      </c>
      <c r="G27" s="85">
        <v>178</v>
      </c>
      <c r="H27" s="46"/>
    </row>
    <row r="28" spans="1:8" ht="12.75" customHeight="1">
      <c r="A28" s="41" t="s">
        <v>31</v>
      </c>
      <c r="B28" s="83">
        <v>0</v>
      </c>
      <c r="C28" s="84">
        <v>0</v>
      </c>
      <c r="D28" s="84">
        <v>0</v>
      </c>
      <c r="E28" s="84">
        <v>0</v>
      </c>
      <c r="F28" s="84">
        <v>0</v>
      </c>
      <c r="G28" s="85">
        <v>0</v>
      </c>
      <c r="H28" s="46"/>
    </row>
    <row r="29" spans="1:8" ht="12.75" customHeight="1">
      <c r="A29" s="41" t="s">
        <v>32</v>
      </c>
      <c r="B29" s="83">
        <v>0</v>
      </c>
      <c r="C29" s="84">
        <v>0</v>
      </c>
      <c r="D29" s="84">
        <v>0</v>
      </c>
      <c r="E29" s="84">
        <v>0</v>
      </c>
      <c r="F29" s="84">
        <v>5440</v>
      </c>
      <c r="G29" s="85">
        <v>5440</v>
      </c>
      <c r="H29" s="46"/>
    </row>
    <row r="30" spans="1:8" ht="12.75" customHeight="1">
      <c r="A30" s="41" t="s">
        <v>48</v>
      </c>
      <c r="B30" s="104">
        <v>0</v>
      </c>
      <c r="C30" s="104">
        <v>0</v>
      </c>
      <c r="D30" s="104">
        <v>0</v>
      </c>
      <c r="E30" s="104">
        <v>0</v>
      </c>
      <c r="F30" s="104">
        <v>840</v>
      </c>
      <c r="G30" s="103">
        <v>840</v>
      </c>
      <c r="H30" s="46"/>
    </row>
    <row r="31" spans="1:8" ht="12.75" customHeight="1">
      <c r="A31" s="41" t="s">
        <v>34</v>
      </c>
      <c r="B31" s="83">
        <v>0</v>
      </c>
      <c r="C31" s="84">
        <v>1445</v>
      </c>
      <c r="D31" s="84">
        <v>1867</v>
      </c>
      <c r="E31" s="84">
        <v>0</v>
      </c>
      <c r="F31" s="84">
        <v>12705</v>
      </c>
      <c r="G31" s="85">
        <v>16017</v>
      </c>
      <c r="H31" s="46"/>
    </row>
    <row r="32" spans="1:8" ht="12.75" customHeight="1">
      <c r="A32" s="41" t="s">
        <v>35</v>
      </c>
      <c r="B32" s="83">
        <v>0</v>
      </c>
      <c r="C32" s="84">
        <v>0</v>
      </c>
      <c r="D32" s="84">
        <v>0</v>
      </c>
      <c r="E32" s="84">
        <v>0</v>
      </c>
      <c r="F32" s="84">
        <v>1740</v>
      </c>
      <c r="G32" s="85">
        <v>1740</v>
      </c>
      <c r="H32" s="46"/>
    </row>
    <row r="33" spans="1:8" ht="12.75" customHeight="1">
      <c r="A33" s="41" t="s">
        <v>36</v>
      </c>
      <c r="B33" s="83">
        <v>0</v>
      </c>
      <c r="C33" s="84">
        <v>0</v>
      </c>
      <c r="D33" s="84">
        <v>0</v>
      </c>
      <c r="E33" s="84">
        <v>0</v>
      </c>
      <c r="F33" s="84">
        <v>4538</v>
      </c>
      <c r="G33" s="85">
        <v>4538</v>
      </c>
      <c r="H33" s="46"/>
    </row>
    <row r="34" spans="1:8" ht="12.75" customHeight="1">
      <c r="A34" s="41" t="s">
        <v>37</v>
      </c>
      <c r="B34" s="83">
        <v>0</v>
      </c>
      <c r="C34" s="84">
        <v>12724</v>
      </c>
      <c r="D34" s="84">
        <v>0</v>
      </c>
      <c r="E34" s="84">
        <v>3759</v>
      </c>
      <c r="F34" s="84">
        <v>0</v>
      </c>
      <c r="G34" s="85">
        <v>16483</v>
      </c>
      <c r="H34" s="46"/>
    </row>
    <row r="35" spans="1:8" ht="12.75" customHeight="1">
      <c r="A35" s="41" t="s">
        <v>38</v>
      </c>
      <c r="B35" s="95">
        <v>0</v>
      </c>
      <c r="C35" s="97">
        <v>0</v>
      </c>
      <c r="D35" s="97">
        <v>0</v>
      </c>
      <c r="E35" s="97">
        <v>0</v>
      </c>
      <c r="F35" s="97">
        <v>4264</v>
      </c>
      <c r="G35" s="96">
        <v>4264</v>
      </c>
      <c r="H35" s="46"/>
    </row>
    <row r="36" spans="1:8" ht="12.75" customHeight="1">
      <c r="A36" s="41" t="s">
        <v>39</v>
      </c>
      <c r="B36" s="83">
        <v>0</v>
      </c>
      <c r="C36" s="84">
        <v>0</v>
      </c>
      <c r="D36" s="84">
        <v>0</v>
      </c>
      <c r="E36" s="84">
        <v>0</v>
      </c>
      <c r="F36" s="84">
        <v>3653</v>
      </c>
      <c r="G36" s="85">
        <v>3653</v>
      </c>
      <c r="H36" s="46"/>
    </row>
    <row r="37" spans="1:8" ht="12.75" customHeight="1">
      <c r="A37" s="41" t="s">
        <v>40</v>
      </c>
      <c r="B37" s="83">
        <v>0</v>
      </c>
      <c r="C37" s="84">
        <v>0</v>
      </c>
      <c r="D37" s="84">
        <v>0</v>
      </c>
      <c r="E37" s="84">
        <v>0</v>
      </c>
      <c r="F37" s="84">
        <v>3122</v>
      </c>
      <c r="G37" s="85">
        <v>3122</v>
      </c>
      <c r="H37" s="46"/>
    </row>
    <row r="38" spans="1:8" ht="12.75" customHeight="1">
      <c r="A38" s="41" t="s">
        <v>41</v>
      </c>
      <c r="B38" s="83">
        <v>0</v>
      </c>
      <c r="C38" s="84">
        <v>0</v>
      </c>
      <c r="D38" s="84">
        <v>0</v>
      </c>
      <c r="E38" s="84">
        <v>0</v>
      </c>
      <c r="F38" s="84">
        <v>12112</v>
      </c>
      <c r="G38" s="85">
        <v>12112</v>
      </c>
      <c r="H38" s="46"/>
    </row>
    <row r="39" spans="1:8" ht="12.75" customHeight="1">
      <c r="A39" s="41" t="s">
        <v>42</v>
      </c>
      <c r="B39" s="83">
        <v>0</v>
      </c>
      <c r="C39" s="84">
        <v>0</v>
      </c>
      <c r="D39" s="84">
        <v>0</v>
      </c>
      <c r="E39" s="84">
        <v>0</v>
      </c>
      <c r="F39" s="84">
        <v>6621</v>
      </c>
      <c r="G39" s="85">
        <v>6621</v>
      </c>
      <c r="H39" s="46"/>
    </row>
    <row r="40" spans="1:8" ht="12.75" customHeight="1">
      <c r="A40" s="41" t="s">
        <v>43</v>
      </c>
      <c r="B40" s="95">
        <v>0</v>
      </c>
      <c r="C40" s="97">
        <v>0</v>
      </c>
      <c r="D40" s="97">
        <v>0</v>
      </c>
      <c r="E40" s="97">
        <v>0</v>
      </c>
      <c r="F40" s="97">
        <v>0</v>
      </c>
      <c r="G40" s="96">
        <v>0</v>
      </c>
      <c r="H40" s="46"/>
    </row>
    <row r="41" spans="1:8" ht="12.75" customHeight="1">
      <c r="A41" s="41" t="s">
        <v>49</v>
      </c>
      <c r="B41" s="83">
        <v>0</v>
      </c>
      <c r="C41" s="84">
        <v>0</v>
      </c>
      <c r="D41" s="84">
        <v>0</v>
      </c>
      <c r="E41" s="84">
        <v>0</v>
      </c>
      <c r="F41" s="84">
        <v>0</v>
      </c>
      <c r="G41" s="85">
        <v>0</v>
      </c>
      <c r="H41" s="46"/>
    </row>
    <row r="42" spans="1:8" ht="12.75" customHeight="1" thickBot="1">
      <c r="A42" s="42" t="s">
        <v>54</v>
      </c>
      <c r="B42" s="88">
        <v>46527</v>
      </c>
      <c r="C42" s="89">
        <v>31471</v>
      </c>
      <c r="D42" s="89">
        <v>4582</v>
      </c>
      <c r="E42" s="89">
        <v>3830</v>
      </c>
      <c r="F42" s="89">
        <v>127610</v>
      </c>
      <c r="G42" s="47">
        <v>214020</v>
      </c>
      <c r="H42" s="46"/>
    </row>
    <row r="43" spans="1:3" ht="25.5" customHeight="1">
      <c r="A43" s="113" t="s">
        <v>67</v>
      </c>
      <c r="B43" s="114"/>
      <c r="C43" s="114"/>
    </row>
  </sheetData>
  <mergeCells count="2">
    <mergeCell ref="A43:C43"/>
    <mergeCell ref="A1:G1"/>
  </mergeCells>
  <printOptions/>
  <pageMargins left="0.75" right="0.75" top="1" bottom="1" header="0.5" footer="0.5"/>
  <pageSetup horizontalDpi="600" verticalDpi="600" orientation="portrait" paperSize="9" scale="83" r:id="rId3"/>
  <headerFooter alignWithMargins="0">
    <oddFooter>&amp;LPrepared by CAVAL Ltd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K37" sqref="K37"/>
    </sheetView>
  </sheetViews>
  <sheetFormatPr defaultColWidth="9.140625" defaultRowHeight="12.75"/>
  <cols>
    <col min="1" max="1" width="32.8515625" style="0" customWidth="1"/>
    <col min="2" max="2" width="12.7109375" style="0" customWidth="1"/>
    <col min="3" max="3" width="12.00390625" style="0" customWidth="1"/>
    <col min="4" max="4" width="11.421875" style="0" customWidth="1"/>
    <col min="5" max="5" width="10.28125" style="0" customWidth="1"/>
    <col min="6" max="6" width="12.8515625" style="0" customWidth="1"/>
    <col min="7" max="7" width="10.28125" style="0" customWidth="1"/>
  </cols>
  <sheetData>
    <row r="1" spans="1:7" ht="51.75" customHeight="1" thickBot="1">
      <c r="A1" s="118" t="s">
        <v>66</v>
      </c>
      <c r="B1" s="119"/>
      <c r="C1" s="119"/>
      <c r="D1" s="119"/>
      <c r="E1" s="119"/>
      <c r="F1" s="119"/>
      <c r="G1" s="119"/>
    </row>
    <row r="2" spans="1:7" ht="21.75" customHeight="1" thickBot="1">
      <c r="A2" s="58" t="s">
        <v>56</v>
      </c>
      <c r="B2" s="33" t="s">
        <v>2</v>
      </c>
      <c r="C2" s="33" t="s">
        <v>3</v>
      </c>
      <c r="D2" s="33" t="s">
        <v>4</v>
      </c>
      <c r="E2" s="33" t="s">
        <v>5</v>
      </c>
      <c r="F2" s="33" t="s">
        <v>1</v>
      </c>
      <c r="G2" s="34" t="s">
        <v>54</v>
      </c>
    </row>
    <row r="3" spans="1:7" ht="12.75" customHeight="1">
      <c r="A3" s="40" t="s">
        <v>6</v>
      </c>
      <c r="B3" s="7">
        <v>462</v>
      </c>
      <c r="C3" s="8">
        <v>1481</v>
      </c>
      <c r="D3" s="8">
        <v>57</v>
      </c>
      <c r="E3" s="8">
        <v>55</v>
      </c>
      <c r="F3" s="8">
        <v>1367</v>
      </c>
      <c r="G3" s="35">
        <v>3422</v>
      </c>
    </row>
    <row r="4" spans="1:7" ht="12.75" customHeight="1">
      <c r="A4" s="41" t="s">
        <v>7</v>
      </c>
      <c r="B4" s="11">
        <v>17</v>
      </c>
      <c r="C4" s="12">
        <v>355</v>
      </c>
      <c r="D4" s="12">
        <v>0</v>
      </c>
      <c r="E4" s="12">
        <v>76</v>
      </c>
      <c r="F4" s="12">
        <v>1923</v>
      </c>
      <c r="G4" s="36">
        <v>2371</v>
      </c>
    </row>
    <row r="5" spans="1:7" ht="12.75" customHeight="1">
      <c r="A5" s="41" t="s">
        <v>8</v>
      </c>
      <c r="B5" s="11">
        <v>157</v>
      </c>
      <c r="C5" s="12">
        <v>136</v>
      </c>
      <c r="D5" s="12">
        <v>0</v>
      </c>
      <c r="E5" s="12">
        <v>1</v>
      </c>
      <c r="F5" s="12">
        <v>44</v>
      </c>
      <c r="G5" s="36">
        <v>338</v>
      </c>
    </row>
    <row r="6" spans="1:7" ht="12.75" customHeight="1">
      <c r="A6" s="41" t="s">
        <v>9</v>
      </c>
      <c r="B6" s="11">
        <v>2749</v>
      </c>
      <c r="C6" s="12">
        <v>871</v>
      </c>
      <c r="D6" s="12">
        <v>375</v>
      </c>
      <c r="E6" s="12">
        <v>6</v>
      </c>
      <c r="F6" s="12">
        <v>3345</v>
      </c>
      <c r="G6" s="36">
        <v>7346</v>
      </c>
    </row>
    <row r="7" spans="1:7" ht="12.75" customHeight="1">
      <c r="A7" s="41" t="s">
        <v>45</v>
      </c>
      <c r="B7" s="11">
        <v>843</v>
      </c>
      <c r="C7" s="12">
        <v>315</v>
      </c>
      <c r="D7" s="12">
        <v>0</v>
      </c>
      <c r="E7" s="12">
        <v>0</v>
      </c>
      <c r="F7" s="12">
        <v>1780</v>
      </c>
      <c r="G7" s="36">
        <v>2938</v>
      </c>
    </row>
    <row r="8" spans="1:7" ht="12.75" customHeight="1">
      <c r="A8" s="41" t="s">
        <v>11</v>
      </c>
      <c r="B8" s="11">
        <v>1223</v>
      </c>
      <c r="C8" s="12">
        <v>1854</v>
      </c>
      <c r="D8" s="12">
        <v>67</v>
      </c>
      <c r="E8" s="12">
        <v>143</v>
      </c>
      <c r="F8" s="12">
        <v>7796</v>
      </c>
      <c r="G8" s="36">
        <v>11083</v>
      </c>
    </row>
    <row r="9" spans="1:7" ht="12.75" customHeight="1">
      <c r="A9" s="41" t="s">
        <v>46</v>
      </c>
      <c r="B9" s="11">
        <v>4387</v>
      </c>
      <c r="C9" s="12">
        <v>271</v>
      </c>
      <c r="D9" s="12">
        <v>0</v>
      </c>
      <c r="E9" s="12">
        <v>0</v>
      </c>
      <c r="F9" s="12">
        <v>5988</v>
      </c>
      <c r="G9" s="36">
        <v>10646</v>
      </c>
    </row>
    <row r="10" spans="1:7" ht="12.75" customHeight="1">
      <c r="A10" s="41" t="s">
        <v>13</v>
      </c>
      <c r="B10" s="11">
        <v>1262</v>
      </c>
      <c r="C10" s="12">
        <v>1209</v>
      </c>
      <c r="D10" s="12">
        <v>69</v>
      </c>
      <c r="E10" s="12">
        <v>0</v>
      </c>
      <c r="F10" s="12">
        <v>3955</v>
      </c>
      <c r="G10" s="36">
        <v>6495</v>
      </c>
    </row>
    <row r="11" spans="1:7" ht="12.75" customHeight="1">
      <c r="A11" s="41" t="s">
        <v>14</v>
      </c>
      <c r="B11" s="11">
        <v>2348</v>
      </c>
      <c r="C11" s="12">
        <v>81</v>
      </c>
      <c r="D11" s="12">
        <v>0</v>
      </c>
      <c r="E11" s="12">
        <v>4</v>
      </c>
      <c r="F11" s="12">
        <v>5150</v>
      </c>
      <c r="G11" s="36">
        <v>7583</v>
      </c>
    </row>
    <row r="12" spans="1:7" ht="12.75" customHeight="1">
      <c r="A12" s="41" t="s">
        <v>15</v>
      </c>
      <c r="B12" s="11">
        <v>17</v>
      </c>
      <c r="C12" s="12">
        <v>57</v>
      </c>
      <c r="D12" s="12">
        <v>0</v>
      </c>
      <c r="E12" s="12">
        <v>0</v>
      </c>
      <c r="F12" s="12">
        <v>278</v>
      </c>
      <c r="G12" s="36">
        <v>352</v>
      </c>
    </row>
    <row r="13" spans="1:7" ht="12.75" customHeight="1">
      <c r="A13" s="41" t="s">
        <v>16</v>
      </c>
      <c r="B13" s="11">
        <v>174</v>
      </c>
      <c r="C13" s="12">
        <v>509</v>
      </c>
      <c r="D13" s="12">
        <v>918</v>
      </c>
      <c r="E13" s="12">
        <v>19</v>
      </c>
      <c r="F13" s="12">
        <v>1805</v>
      </c>
      <c r="G13" s="36">
        <v>3425</v>
      </c>
    </row>
    <row r="14" spans="1:7" ht="12.75" customHeight="1">
      <c r="A14" s="41" t="s">
        <v>17</v>
      </c>
      <c r="B14" s="11">
        <v>86</v>
      </c>
      <c r="C14" s="12">
        <v>147</v>
      </c>
      <c r="D14" s="12">
        <v>0</v>
      </c>
      <c r="E14" s="12">
        <v>5</v>
      </c>
      <c r="F14" s="12">
        <v>1031</v>
      </c>
      <c r="G14" s="36">
        <v>1269</v>
      </c>
    </row>
    <row r="15" spans="1:7" ht="12.75" customHeight="1">
      <c r="A15" s="41" t="s">
        <v>18</v>
      </c>
      <c r="B15" s="11">
        <v>1517</v>
      </c>
      <c r="C15" s="12">
        <v>62</v>
      </c>
      <c r="D15" s="12">
        <v>45</v>
      </c>
      <c r="E15" s="12">
        <v>0</v>
      </c>
      <c r="F15" s="12">
        <v>2689</v>
      </c>
      <c r="G15" s="36">
        <v>4313</v>
      </c>
    </row>
    <row r="16" spans="1:7" ht="12.75" customHeight="1">
      <c r="A16" s="41" t="s">
        <v>19</v>
      </c>
      <c r="B16" s="11">
        <v>330</v>
      </c>
      <c r="C16" s="12">
        <v>2346</v>
      </c>
      <c r="D16" s="12">
        <v>27</v>
      </c>
      <c r="E16" s="12">
        <v>406</v>
      </c>
      <c r="F16" s="12">
        <v>1827</v>
      </c>
      <c r="G16" s="36">
        <v>4936</v>
      </c>
    </row>
    <row r="17" spans="1:7" ht="12.75" customHeight="1">
      <c r="A17" s="41" t="s">
        <v>20</v>
      </c>
      <c r="B17" s="11">
        <v>1931</v>
      </c>
      <c r="C17" s="12">
        <v>1180</v>
      </c>
      <c r="D17" s="12">
        <v>212</v>
      </c>
      <c r="E17" s="12">
        <v>0</v>
      </c>
      <c r="F17" s="12">
        <v>1443</v>
      </c>
      <c r="G17" s="36">
        <v>4766</v>
      </c>
    </row>
    <row r="18" spans="1:7" ht="12.75" customHeight="1">
      <c r="A18" s="41" t="s">
        <v>21</v>
      </c>
      <c r="B18" s="11">
        <v>84</v>
      </c>
      <c r="C18" s="12">
        <v>65</v>
      </c>
      <c r="D18" s="12">
        <v>0</v>
      </c>
      <c r="E18" s="12">
        <v>6</v>
      </c>
      <c r="F18" s="12">
        <v>6555</v>
      </c>
      <c r="G18" s="36">
        <v>6710</v>
      </c>
    </row>
    <row r="19" spans="1:7" ht="12.75" customHeight="1">
      <c r="A19" s="41" t="s">
        <v>22</v>
      </c>
      <c r="B19" s="11">
        <v>998</v>
      </c>
      <c r="C19" s="12">
        <v>2000</v>
      </c>
      <c r="D19" s="12">
        <v>970</v>
      </c>
      <c r="E19" s="12">
        <v>35</v>
      </c>
      <c r="F19" s="12">
        <v>968</v>
      </c>
      <c r="G19" s="36">
        <v>4971</v>
      </c>
    </row>
    <row r="20" spans="1:7" ht="12.75" customHeight="1">
      <c r="A20" s="41" t="s">
        <v>23</v>
      </c>
      <c r="B20" s="11">
        <v>196</v>
      </c>
      <c r="C20" s="12">
        <v>2461</v>
      </c>
      <c r="D20" s="12">
        <v>244</v>
      </c>
      <c r="E20" s="12">
        <v>0</v>
      </c>
      <c r="F20" s="12">
        <v>4265</v>
      </c>
      <c r="G20" s="36">
        <v>7166</v>
      </c>
    </row>
    <row r="21" spans="1:7" ht="12.75" customHeight="1">
      <c r="A21" s="41" t="s">
        <v>24</v>
      </c>
      <c r="B21" s="11">
        <v>641</v>
      </c>
      <c r="C21" s="12">
        <v>377</v>
      </c>
      <c r="D21" s="12">
        <v>0</v>
      </c>
      <c r="E21" s="12">
        <v>0</v>
      </c>
      <c r="F21" s="12">
        <v>1694</v>
      </c>
      <c r="G21" s="36">
        <v>2712</v>
      </c>
    </row>
    <row r="22" spans="1:7" ht="12.75" customHeight="1">
      <c r="A22" s="41" t="s">
        <v>47</v>
      </c>
      <c r="B22" s="11">
        <v>1345</v>
      </c>
      <c r="C22" s="12">
        <v>335</v>
      </c>
      <c r="D22" s="12">
        <v>103</v>
      </c>
      <c r="E22" s="12">
        <v>0</v>
      </c>
      <c r="F22" s="12">
        <v>1781</v>
      </c>
      <c r="G22" s="36">
        <v>3564</v>
      </c>
    </row>
    <row r="23" spans="1:7" ht="12.75" customHeight="1">
      <c r="A23" s="41" t="s">
        <v>26</v>
      </c>
      <c r="B23" s="11">
        <v>46</v>
      </c>
      <c r="C23" s="12">
        <v>35</v>
      </c>
      <c r="D23" s="12">
        <v>0</v>
      </c>
      <c r="E23" s="12">
        <v>8</v>
      </c>
      <c r="F23" s="12">
        <v>34</v>
      </c>
      <c r="G23" s="36">
        <v>123</v>
      </c>
    </row>
    <row r="24" spans="1:7" ht="12.75" customHeight="1">
      <c r="A24" s="41" t="s">
        <v>27</v>
      </c>
      <c r="B24" s="11">
        <v>774</v>
      </c>
      <c r="C24" s="12">
        <v>516</v>
      </c>
      <c r="D24" s="12">
        <v>7</v>
      </c>
      <c r="E24" s="12">
        <v>0</v>
      </c>
      <c r="F24" s="12">
        <v>1536</v>
      </c>
      <c r="G24" s="36">
        <v>2833</v>
      </c>
    </row>
    <row r="25" spans="1:7" ht="12.75" customHeight="1">
      <c r="A25" s="41" t="s">
        <v>28</v>
      </c>
      <c r="B25" s="11">
        <v>26</v>
      </c>
      <c r="C25" s="12">
        <v>41</v>
      </c>
      <c r="D25" s="12">
        <v>10</v>
      </c>
      <c r="E25" s="12">
        <v>0</v>
      </c>
      <c r="F25" s="12">
        <v>964</v>
      </c>
      <c r="G25" s="36">
        <v>1041</v>
      </c>
    </row>
    <row r="26" spans="1:7" ht="12.75" customHeight="1">
      <c r="A26" s="41" t="s">
        <v>29</v>
      </c>
      <c r="B26" s="11">
        <v>4709</v>
      </c>
      <c r="C26" s="12">
        <v>3578</v>
      </c>
      <c r="D26" s="12">
        <v>351</v>
      </c>
      <c r="E26" s="12">
        <v>28</v>
      </c>
      <c r="F26" s="12">
        <v>6604</v>
      </c>
      <c r="G26" s="36">
        <v>15270</v>
      </c>
    </row>
    <row r="27" spans="1:7" ht="12.75" customHeight="1">
      <c r="A27" s="41" t="s">
        <v>30</v>
      </c>
      <c r="B27" s="11">
        <v>2454</v>
      </c>
      <c r="C27" s="12">
        <v>2988</v>
      </c>
      <c r="D27" s="12">
        <v>48</v>
      </c>
      <c r="E27" s="12">
        <v>65</v>
      </c>
      <c r="F27" s="12">
        <v>8366</v>
      </c>
      <c r="G27" s="36">
        <v>13921</v>
      </c>
    </row>
    <row r="28" spans="1:7" ht="12.75" customHeight="1">
      <c r="A28" s="41" t="s">
        <v>31</v>
      </c>
      <c r="B28" s="11">
        <v>245</v>
      </c>
      <c r="C28" s="12">
        <v>1770</v>
      </c>
      <c r="D28" s="12">
        <v>150</v>
      </c>
      <c r="E28" s="12">
        <v>1191</v>
      </c>
      <c r="F28" s="12">
        <v>1481</v>
      </c>
      <c r="G28" s="36">
        <v>4837</v>
      </c>
    </row>
    <row r="29" spans="1:7" ht="12.75" customHeight="1">
      <c r="A29" s="41" t="s">
        <v>32</v>
      </c>
      <c r="B29" s="11">
        <v>112</v>
      </c>
      <c r="C29" s="12">
        <v>175</v>
      </c>
      <c r="D29" s="12">
        <v>57</v>
      </c>
      <c r="E29" s="12">
        <v>182</v>
      </c>
      <c r="F29" s="12">
        <v>1154</v>
      </c>
      <c r="G29" s="36">
        <v>1680</v>
      </c>
    </row>
    <row r="30" spans="1:7" ht="12.75" customHeight="1">
      <c r="A30" s="41" t="s">
        <v>48</v>
      </c>
      <c r="B30" s="11">
        <v>4245</v>
      </c>
      <c r="C30" s="12">
        <v>176</v>
      </c>
      <c r="D30" s="12">
        <v>0</v>
      </c>
      <c r="E30" s="12">
        <v>329</v>
      </c>
      <c r="F30" s="12">
        <v>153</v>
      </c>
      <c r="G30" s="36">
        <v>4903</v>
      </c>
    </row>
    <row r="31" spans="1:7" ht="12.75" customHeight="1">
      <c r="A31" s="41" t="s">
        <v>34</v>
      </c>
      <c r="B31" s="11">
        <v>138</v>
      </c>
      <c r="C31" s="12">
        <v>275</v>
      </c>
      <c r="D31" s="12">
        <v>72</v>
      </c>
      <c r="E31" s="12">
        <v>49</v>
      </c>
      <c r="F31" s="12">
        <v>892</v>
      </c>
      <c r="G31" s="36">
        <v>1426</v>
      </c>
    </row>
    <row r="32" spans="1:7" ht="12.75" customHeight="1">
      <c r="A32" s="41" t="s">
        <v>35</v>
      </c>
      <c r="B32" s="11">
        <v>452</v>
      </c>
      <c r="C32" s="12">
        <v>80</v>
      </c>
      <c r="D32" s="12">
        <v>3</v>
      </c>
      <c r="E32" s="12">
        <v>0</v>
      </c>
      <c r="F32" s="12">
        <v>487</v>
      </c>
      <c r="G32" s="36">
        <v>1022</v>
      </c>
    </row>
    <row r="33" spans="1:7" ht="12.75" customHeight="1">
      <c r="A33" s="41" t="s">
        <v>36</v>
      </c>
      <c r="B33" s="11">
        <v>1212</v>
      </c>
      <c r="C33" s="12">
        <v>687</v>
      </c>
      <c r="D33" s="12">
        <v>106</v>
      </c>
      <c r="E33" s="12">
        <v>0</v>
      </c>
      <c r="F33" s="12">
        <v>1438</v>
      </c>
      <c r="G33" s="36">
        <v>3443</v>
      </c>
    </row>
    <row r="34" spans="1:7" ht="12.75" customHeight="1">
      <c r="A34" s="41" t="s">
        <v>37</v>
      </c>
      <c r="B34" s="11">
        <v>409</v>
      </c>
      <c r="C34" s="12">
        <v>198</v>
      </c>
      <c r="D34" s="12">
        <v>44</v>
      </c>
      <c r="E34" s="12">
        <v>0</v>
      </c>
      <c r="F34" s="12">
        <v>2364</v>
      </c>
      <c r="G34" s="36">
        <v>3015</v>
      </c>
    </row>
    <row r="35" spans="1:7" ht="12.75" customHeight="1">
      <c r="A35" s="41" t="s">
        <v>38</v>
      </c>
      <c r="B35" s="11">
        <v>579</v>
      </c>
      <c r="C35" s="12">
        <v>304</v>
      </c>
      <c r="D35" s="12">
        <v>0</v>
      </c>
      <c r="E35" s="12">
        <v>0</v>
      </c>
      <c r="F35" s="12">
        <v>1100</v>
      </c>
      <c r="G35" s="36">
        <v>1983</v>
      </c>
    </row>
    <row r="36" spans="1:7" ht="12.75" customHeight="1">
      <c r="A36" s="41" t="s">
        <v>39</v>
      </c>
      <c r="B36" s="11">
        <v>84</v>
      </c>
      <c r="C36" s="12">
        <v>1271</v>
      </c>
      <c r="D36" s="12">
        <v>91</v>
      </c>
      <c r="E36" s="12">
        <v>468</v>
      </c>
      <c r="F36" s="12">
        <v>1114</v>
      </c>
      <c r="G36" s="36">
        <v>3028</v>
      </c>
    </row>
    <row r="37" spans="1:7" ht="12.75" customHeight="1">
      <c r="A37" s="41" t="s">
        <v>40</v>
      </c>
      <c r="B37" s="11">
        <v>1</v>
      </c>
      <c r="C37" s="12">
        <v>8</v>
      </c>
      <c r="D37" s="12">
        <v>1</v>
      </c>
      <c r="E37" s="12">
        <v>0</v>
      </c>
      <c r="F37" s="12">
        <v>281</v>
      </c>
      <c r="G37" s="36">
        <v>291</v>
      </c>
    </row>
    <row r="38" spans="1:7" ht="12.75" customHeight="1">
      <c r="A38" s="41" t="s">
        <v>41</v>
      </c>
      <c r="B38" s="11">
        <v>3933</v>
      </c>
      <c r="C38" s="12">
        <v>35</v>
      </c>
      <c r="D38" s="12">
        <v>0</v>
      </c>
      <c r="E38" s="12">
        <v>1</v>
      </c>
      <c r="F38" s="12">
        <v>4075</v>
      </c>
      <c r="G38" s="36">
        <v>8044</v>
      </c>
    </row>
    <row r="39" spans="1:7" ht="12.75" customHeight="1">
      <c r="A39" s="41" t="s">
        <v>42</v>
      </c>
      <c r="B39" s="11">
        <v>190</v>
      </c>
      <c r="C39" s="12">
        <v>1255</v>
      </c>
      <c r="D39" s="12">
        <v>86</v>
      </c>
      <c r="E39" s="12">
        <v>522</v>
      </c>
      <c r="F39" s="12">
        <v>565</v>
      </c>
      <c r="G39" s="36">
        <v>2618</v>
      </c>
    </row>
    <row r="40" spans="1:7" ht="12.75" customHeight="1">
      <c r="A40" s="41" t="s">
        <v>43</v>
      </c>
      <c r="B40" s="11">
        <v>34</v>
      </c>
      <c r="C40" s="12">
        <v>621</v>
      </c>
      <c r="D40" s="12">
        <v>43</v>
      </c>
      <c r="E40" s="12">
        <v>231</v>
      </c>
      <c r="F40" s="12">
        <v>275</v>
      </c>
      <c r="G40" s="36">
        <v>1204</v>
      </c>
    </row>
    <row r="41" spans="1:7" ht="12.75" customHeight="1">
      <c r="A41" s="41" t="s">
        <v>49</v>
      </c>
      <c r="B41" s="11">
        <v>831</v>
      </c>
      <c r="C41" s="12">
        <v>1341</v>
      </c>
      <c r="D41" s="12">
        <v>161</v>
      </c>
      <c r="E41" s="12">
        <v>0</v>
      </c>
      <c r="F41" s="12">
        <v>1279</v>
      </c>
      <c r="G41" s="36">
        <v>3612</v>
      </c>
    </row>
    <row r="42" spans="1:7" ht="12.75" customHeight="1">
      <c r="A42" s="90" t="s">
        <v>44</v>
      </c>
      <c r="B42" s="11">
        <v>5286</v>
      </c>
      <c r="C42" s="12">
        <v>5</v>
      </c>
      <c r="D42" s="12">
        <v>265</v>
      </c>
      <c r="E42" s="12">
        <v>0</v>
      </c>
      <c r="F42" s="12">
        <v>37764</v>
      </c>
      <c r="G42" s="36">
        <v>43320</v>
      </c>
    </row>
    <row r="43" spans="1:7" ht="12.75" customHeight="1" thickBot="1">
      <c r="A43" s="42" t="s">
        <v>54</v>
      </c>
      <c r="B43" s="16">
        <f aca="true" t="shared" si="0" ref="B43:G43">SUM(B3:B42)</f>
        <v>46527</v>
      </c>
      <c r="C43" s="38">
        <f t="shared" si="0"/>
        <v>31471</v>
      </c>
      <c r="D43" s="38">
        <f t="shared" si="0"/>
        <v>4582</v>
      </c>
      <c r="E43" s="38">
        <f t="shared" si="0"/>
        <v>3830</v>
      </c>
      <c r="F43" s="38">
        <f t="shared" si="0"/>
        <v>127610</v>
      </c>
      <c r="G43" s="37">
        <f t="shared" si="0"/>
        <v>214020</v>
      </c>
    </row>
    <row r="44" spans="1:8" ht="12.75" customHeight="1">
      <c r="A44" s="106"/>
      <c r="B44" s="107"/>
      <c r="C44" s="107"/>
      <c r="D44" s="107"/>
      <c r="E44" s="107"/>
      <c r="F44" s="107"/>
      <c r="G44" s="107"/>
      <c r="H44" s="46"/>
    </row>
    <row r="45" spans="1:7" ht="12.75">
      <c r="A45" s="120" t="s">
        <v>67</v>
      </c>
      <c r="B45" s="121"/>
      <c r="C45" s="121"/>
      <c r="D45" s="105"/>
      <c r="E45" s="105"/>
      <c r="F45" s="105"/>
      <c r="G45" s="105"/>
    </row>
  </sheetData>
  <mergeCells count="2">
    <mergeCell ref="A1:G1"/>
    <mergeCell ref="A45:C45"/>
  </mergeCells>
  <printOptions/>
  <pageMargins left="0.75" right="0.75" top="1" bottom="1" header="0.5" footer="0.5"/>
  <pageSetup horizontalDpi="600" verticalDpi="600" orientation="portrait" scale="85" r:id="rId1"/>
  <headerFooter alignWithMargins="0">
    <oddFooter>&amp;LPrepared by CAVAL Ltd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43"/>
  <sheetViews>
    <sheetView workbookViewId="0" topLeftCell="A1">
      <selection activeCell="F34" sqref="F34"/>
    </sheetView>
  </sheetViews>
  <sheetFormatPr defaultColWidth="9.140625" defaultRowHeight="12.75"/>
  <cols>
    <col min="1" max="1" width="30.8515625" style="0" customWidth="1"/>
    <col min="2" max="2" width="15.57421875" style="0" customWidth="1"/>
    <col min="3" max="3" width="17.140625" style="0" customWidth="1"/>
  </cols>
  <sheetData>
    <row r="1" spans="1:3" ht="55.5" customHeight="1" thickBot="1">
      <c r="A1" s="122" t="s">
        <v>66</v>
      </c>
      <c r="B1" s="117"/>
      <c r="C1" s="117"/>
    </row>
    <row r="2" spans="1:3" ht="30" customHeight="1" thickBot="1">
      <c r="A2" s="29" t="s">
        <v>55</v>
      </c>
      <c r="B2" s="30" t="s">
        <v>51</v>
      </c>
      <c r="C2" s="31" t="s">
        <v>52</v>
      </c>
    </row>
    <row r="3" spans="1:3" ht="12.75" customHeight="1">
      <c r="A3" s="20" t="s">
        <v>6</v>
      </c>
      <c r="B3" s="21">
        <v>9</v>
      </c>
      <c r="C3" s="22">
        <v>8</v>
      </c>
    </row>
    <row r="4" spans="1:3" ht="12.75" customHeight="1">
      <c r="A4" s="23" t="s">
        <v>7</v>
      </c>
      <c r="B4" s="24">
        <v>1</v>
      </c>
      <c r="C4" s="25">
        <v>3</v>
      </c>
    </row>
    <row r="5" spans="1:3" ht="12.75" customHeight="1">
      <c r="A5" s="23" t="s">
        <v>8</v>
      </c>
      <c r="B5" s="98">
        <v>0</v>
      </c>
      <c r="C5" s="99">
        <v>0</v>
      </c>
    </row>
    <row r="6" spans="1:3" ht="12.75" customHeight="1">
      <c r="A6" s="23" t="s">
        <v>9</v>
      </c>
      <c r="B6" s="98">
        <v>0</v>
      </c>
      <c r="C6" s="99">
        <v>0</v>
      </c>
    </row>
    <row r="7" spans="1:3" ht="12.75" customHeight="1">
      <c r="A7" s="23" t="s">
        <v>10</v>
      </c>
      <c r="B7" s="98">
        <v>0</v>
      </c>
      <c r="C7" s="99">
        <v>0</v>
      </c>
    </row>
    <row r="8" spans="1:3" ht="12.75" customHeight="1">
      <c r="A8" s="23" t="s">
        <v>11</v>
      </c>
      <c r="B8" s="24">
        <v>0</v>
      </c>
      <c r="C8" s="25">
        <v>0</v>
      </c>
    </row>
    <row r="9" spans="1:3" ht="12.75" customHeight="1">
      <c r="A9" s="23" t="s">
        <v>12</v>
      </c>
      <c r="B9" s="98">
        <v>3</v>
      </c>
      <c r="C9" s="99">
        <v>0</v>
      </c>
    </row>
    <row r="10" spans="1:3" ht="12.75" customHeight="1">
      <c r="A10" s="23" t="s">
        <v>13</v>
      </c>
      <c r="B10" s="24">
        <v>0</v>
      </c>
      <c r="C10" s="25">
        <v>10</v>
      </c>
    </row>
    <row r="11" spans="1:3" ht="12.75" customHeight="1">
      <c r="A11" s="23" t="s">
        <v>14</v>
      </c>
      <c r="B11" s="69">
        <v>82</v>
      </c>
      <c r="C11" s="70">
        <v>86</v>
      </c>
    </row>
    <row r="12" spans="1:3" ht="12.75" customHeight="1">
      <c r="A12" s="23" t="s">
        <v>15</v>
      </c>
      <c r="B12" s="98">
        <v>4</v>
      </c>
      <c r="C12" s="99">
        <v>4</v>
      </c>
    </row>
    <row r="13" spans="1:3" ht="12.75" customHeight="1">
      <c r="A13" s="23" t="s">
        <v>16</v>
      </c>
      <c r="B13" s="24">
        <v>4</v>
      </c>
      <c r="C13" s="25">
        <v>2</v>
      </c>
    </row>
    <row r="14" spans="1:3" ht="12.75" customHeight="1">
      <c r="A14" s="23" t="s">
        <v>17</v>
      </c>
      <c r="B14" s="98">
        <v>2</v>
      </c>
      <c r="C14" s="99">
        <v>2</v>
      </c>
    </row>
    <row r="15" spans="1:3" ht="12.75" customHeight="1">
      <c r="A15" s="23" t="s">
        <v>18</v>
      </c>
      <c r="B15" s="24">
        <v>0</v>
      </c>
      <c r="C15" s="25">
        <v>0</v>
      </c>
    </row>
    <row r="16" spans="1:3" ht="12.75" customHeight="1">
      <c r="A16" s="23" t="s">
        <v>19</v>
      </c>
      <c r="B16" s="24">
        <v>3</v>
      </c>
      <c r="C16" s="25">
        <v>0</v>
      </c>
    </row>
    <row r="17" spans="1:3" ht="12.75" customHeight="1">
      <c r="A17" s="23" t="s">
        <v>20</v>
      </c>
      <c r="B17" s="69">
        <v>0</v>
      </c>
      <c r="C17" s="70">
        <v>0</v>
      </c>
    </row>
    <row r="18" spans="1:3" ht="12.75" customHeight="1">
      <c r="A18" s="23" t="s">
        <v>21</v>
      </c>
      <c r="B18" s="98">
        <v>0</v>
      </c>
      <c r="C18" s="99">
        <v>0</v>
      </c>
    </row>
    <row r="19" spans="1:3" ht="12.75" customHeight="1">
      <c r="A19" s="23" t="s">
        <v>22</v>
      </c>
      <c r="B19" s="24">
        <v>0</v>
      </c>
      <c r="C19" s="25">
        <v>0</v>
      </c>
    </row>
    <row r="20" spans="1:3" ht="12.75" customHeight="1">
      <c r="A20" s="23" t="s">
        <v>23</v>
      </c>
      <c r="B20" s="24">
        <v>66</v>
      </c>
      <c r="C20" s="25">
        <v>0</v>
      </c>
    </row>
    <row r="21" spans="1:3" ht="12.75" customHeight="1">
      <c r="A21" s="23" t="s">
        <v>24</v>
      </c>
      <c r="B21" s="24">
        <v>0</v>
      </c>
      <c r="C21" s="25">
        <v>0</v>
      </c>
    </row>
    <row r="22" spans="1:3" ht="12.75" customHeight="1">
      <c r="A22" s="23" t="s">
        <v>25</v>
      </c>
      <c r="B22" s="24">
        <v>1</v>
      </c>
      <c r="C22" s="25">
        <v>0</v>
      </c>
    </row>
    <row r="23" spans="1:3" ht="12.75" customHeight="1">
      <c r="A23" s="23" t="s">
        <v>26</v>
      </c>
      <c r="B23" s="69">
        <v>0</v>
      </c>
      <c r="C23" s="70">
        <v>0</v>
      </c>
    </row>
    <row r="24" spans="1:3" ht="12.75" customHeight="1">
      <c r="A24" s="23" t="s">
        <v>27</v>
      </c>
      <c r="B24" s="24">
        <v>0</v>
      </c>
      <c r="C24" s="25">
        <v>0</v>
      </c>
    </row>
    <row r="25" spans="1:3" ht="12.75" customHeight="1">
      <c r="A25" s="23" t="s">
        <v>28</v>
      </c>
      <c r="B25" s="98">
        <v>18</v>
      </c>
      <c r="C25" s="99">
        <v>18</v>
      </c>
    </row>
    <row r="26" spans="1:3" ht="12.75" customHeight="1">
      <c r="A26" s="23" t="s">
        <v>29</v>
      </c>
      <c r="B26" s="98">
        <v>0</v>
      </c>
      <c r="C26" s="99">
        <v>0</v>
      </c>
    </row>
    <row r="27" spans="1:3" ht="12.75" customHeight="1">
      <c r="A27" s="23" t="s">
        <v>30</v>
      </c>
      <c r="B27" s="98">
        <v>0</v>
      </c>
      <c r="C27" s="99">
        <v>0</v>
      </c>
    </row>
    <row r="28" spans="1:3" ht="12.75" customHeight="1">
      <c r="A28" s="23" t="s">
        <v>31</v>
      </c>
      <c r="B28" s="98" t="s">
        <v>65</v>
      </c>
      <c r="C28" s="99" t="s">
        <v>65</v>
      </c>
    </row>
    <row r="29" spans="1:3" ht="12.75" customHeight="1">
      <c r="A29" s="23" t="s">
        <v>32</v>
      </c>
      <c r="B29" s="24">
        <v>1</v>
      </c>
      <c r="C29" s="25">
        <v>9</v>
      </c>
    </row>
    <row r="30" spans="1:3" ht="12.75" customHeight="1">
      <c r="A30" s="23" t="s">
        <v>33</v>
      </c>
      <c r="B30" s="98">
        <v>0</v>
      </c>
      <c r="C30" s="99">
        <v>0</v>
      </c>
    </row>
    <row r="31" spans="1:3" ht="12.75" customHeight="1">
      <c r="A31" s="23" t="s">
        <v>34</v>
      </c>
      <c r="B31" s="24">
        <v>2</v>
      </c>
      <c r="C31" s="25">
        <v>2</v>
      </c>
    </row>
    <row r="32" spans="1:3" ht="12.75" customHeight="1">
      <c r="A32" s="23" t="s">
        <v>35</v>
      </c>
      <c r="B32" s="98">
        <v>0</v>
      </c>
      <c r="C32" s="99">
        <v>0</v>
      </c>
    </row>
    <row r="33" spans="1:3" ht="12.75" customHeight="1">
      <c r="A33" s="23" t="s">
        <v>36</v>
      </c>
      <c r="B33" s="24">
        <v>6</v>
      </c>
      <c r="C33" s="25">
        <v>15</v>
      </c>
    </row>
    <row r="34" spans="1:3" ht="12.75" customHeight="1">
      <c r="A34" s="23" t="s">
        <v>37</v>
      </c>
      <c r="B34" s="24">
        <v>0</v>
      </c>
      <c r="C34" s="25">
        <v>0</v>
      </c>
    </row>
    <row r="35" spans="1:3" ht="12.75" customHeight="1">
      <c r="A35" s="23" t="s">
        <v>38</v>
      </c>
      <c r="B35" s="98">
        <v>0</v>
      </c>
      <c r="C35" s="99">
        <v>0</v>
      </c>
    </row>
    <row r="36" spans="1:3" ht="12.75" customHeight="1">
      <c r="A36" s="23" t="s">
        <v>39</v>
      </c>
      <c r="B36" s="24">
        <v>3</v>
      </c>
      <c r="C36" s="25">
        <v>6</v>
      </c>
    </row>
    <row r="37" spans="1:3" ht="12.75" customHeight="1">
      <c r="A37" s="23" t="s">
        <v>40</v>
      </c>
      <c r="B37" s="24">
        <v>2</v>
      </c>
      <c r="C37" s="25">
        <v>2</v>
      </c>
    </row>
    <row r="38" spans="1:3" ht="12.75" customHeight="1">
      <c r="A38" s="23" t="s">
        <v>41</v>
      </c>
      <c r="B38" s="98" t="s">
        <v>65</v>
      </c>
      <c r="C38" s="99" t="s">
        <v>65</v>
      </c>
    </row>
    <row r="39" spans="1:3" ht="12.75" customHeight="1">
      <c r="A39" s="23" t="s">
        <v>42</v>
      </c>
      <c r="B39" s="24">
        <v>3</v>
      </c>
      <c r="C39" s="25">
        <v>3</v>
      </c>
    </row>
    <row r="40" spans="1:3" ht="12.75" customHeight="1">
      <c r="A40" s="23" t="s">
        <v>43</v>
      </c>
      <c r="B40" s="98">
        <v>2</v>
      </c>
      <c r="C40" s="99">
        <v>0</v>
      </c>
    </row>
    <row r="41" spans="1:3" ht="12.75" customHeight="1">
      <c r="A41" s="59" t="s">
        <v>49</v>
      </c>
      <c r="B41" s="24">
        <v>0</v>
      </c>
      <c r="C41" s="25">
        <v>0</v>
      </c>
    </row>
    <row r="42" spans="1:3" ht="12.75" customHeight="1" thickBot="1">
      <c r="A42" s="26" t="s">
        <v>54</v>
      </c>
      <c r="B42" s="27">
        <f>SUM(B3:B41)</f>
        <v>212</v>
      </c>
      <c r="C42" s="28">
        <f>SUM(C3:C41)</f>
        <v>170</v>
      </c>
    </row>
    <row r="43" spans="1:3" ht="38.25" customHeight="1">
      <c r="A43" s="113" t="s">
        <v>67</v>
      </c>
      <c r="B43" s="114"/>
      <c r="C43" s="114"/>
    </row>
  </sheetData>
  <mergeCells count="2">
    <mergeCell ref="A43:C43"/>
    <mergeCell ref="A1:C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headerFooter alignWithMargins="0">
    <oddFooter>&amp;LPrepared by CAVAL Ltd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B48" sqref="B48"/>
    </sheetView>
  </sheetViews>
  <sheetFormatPr defaultColWidth="9.140625" defaultRowHeight="12.75"/>
  <cols>
    <col min="1" max="1" width="31.7109375" style="0" customWidth="1"/>
    <col min="2" max="2" width="15.28125" style="0" customWidth="1"/>
    <col min="3" max="3" width="17.57421875" style="0" customWidth="1"/>
  </cols>
  <sheetData>
    <row r="1" spans="1:3" ht="52.5" customHeight="1" thickBot="1">
      <c r="A1" s="122" t="s">
        <v>66</v>
      </c>
      <c r="B1" s="117"/>
      <c r="C1" s="117"/>
    </row>
    <row r="2" spans="1:3" ht="30.75" customHeight="1" thickBot="1">
      <c r="A2" s="17" t="s">
        <v>53</v>
      </c>
      <c r="B2" s="18" t="s">
        <v>51</v>
      </c>
      <c r="C2" s="19" t="s">
        <v>52</v>
      </c>
    </row>
    <row r="3" spans="1:3" ht="12.75" customHeight="1">
      <c r="A3" s="6" t="s">
        <v>6</v>
      </c>
      <c r="B3" s="7">
        <v>4</v>
      </c>
      <c r="C3" s="9">
        <v>3</v>
      </c>
    </row>
    <row r="4" spans="1:3" ht="12.75" customHeight="1">
      <c r="A4" s="10" t="s">
        <v>7</v>
      </c>
      <c r="B4" s="11">
        <v>8</v>
      </c>
      <c r="C4" s="13">
        <v>8</v>
      </c>
    </row>
    <row r="5" spans="1:3" ht="12.75" customHeight="1">
      <c r="A5" s="10" t="s">
        <v>8</v>
      </c>
      <c r="B5" s="11">
        <v>1</v>
      </c>
      <c r="C5" s="13">
        <v>2</v>
      </c>
    </row>
    <row r="6" spans="1:3" ht="12.75" customHeight="1">
      <c r="A6" s="10" t="s">
        <v>9</v>
      </c>
      <c r="B6" s="11">
        <v>6</v>
      </c>
      <c r="C6" s="13">
        <v>5</v>
      </c>
    </row>
    <row r="7" spans="1:3" ht="12.75" customHeight="1">
      <c r="A7" s="10" t="s">
        <v>45</v>
      </c>
      <c r="B7" s="11">
        <v>6</v>
      </c>
      <c r="C7" s="13">
        <v>10</v>
      </c>
    </row>
    <row r="8" spans="1:3" ht="12.75" customHeight="1">
      <c r="A8" s="10" t="s">
        <v>11</v>
      </c>
      <c r="B8" s="11">
        <v>8</v>
      </c>
      <c r="C8" s="13">
        <v>5</v>
      </c>
    </row>
    <row r="9" spans="1:3" ht="12.75" customHeight="1">
      <c r="A9" s="10" t="s">
        <v>46</v>
      </c>
      <c r="B9" s="11">
        <v>2</v>
      </c>
      <c r="C9" s="13">
        <v>1</v>
      </c>
    </row>
    <row r="10" spans="1:3" ht="12.75" customHeight="1">
      <c r="A10" s="10" t="s">
        <v>13</v>
      </c>
      <c r="B10" s="11">
        <v>9</v>
      </c>
      <c r="C10" s="13">
        <v>5</v>
      </c>
    </row>
    <row r="11" spans="1:3" ht="12.75" customHeight="1">
      <c r="A11" s="10" t="s">
        <v>14</v>
      </c>
      <c r="B11" s="11">
        <v>0</v>
      </c>
      <c r="C11" s="13">
        <v>0</v>
      </c>
    </row>
    <row r="12" spans="1:3" ht="12.75" customHeight="1">
      <c r="A12" s="10" t="s">
        <v>15</v>
      </c>
      <c r="B12" s="11">
        <v>0</v>
      </c>
      <c r="C12" s="13">
        <v>0</v>
      </c>
    </row>
    <row r="13" spans="1:3" ht="12.75" customHeight="1">
      <c r="A13" s="10" t="s">
        <v>16</v>
      </c>
      <c r="B13" s="11">
        <v>2</v>
      </c>
      <c r="C13" s="13">
        <v>1</v>
      </c>
    </row>
    <row r="14" spans="1:3" ht="12.75" customHeight="1">
      <c r="A14" s="10" t="s">
        <v>17</v>
      </c>
      <c r="B14" s="11">
        <v>0</v>
      </c>
      <c r="C14" s="13">
        <v>0</v>
      </c>
    </row>
    <row r="15" spans="1:3" ht="12.75" customHeight="1">
      <c r="A15" s="10" t="s">
        <v>18</v>
      </c>
      <c r="B15" s="11">
        <v>6</v>
      </c>
      <c r="C15" s="13">
        <v>0</v>
      </c>
    </row>
    <row r="16" spans="1:3" ht="12.75" customHeight="1">
      <c r="A16" s="10" t="s">
        <v>19</v>
      </c>
      <c r="B16" s="11">
        <v>1</v>
      </c>
      <c r="C16" s="13">
        <v>1</v>
      </c>
    </row>
    <row r="17" spans="1:3" ht="12.75" customHeight="1">
      <c r="A17" s="10" t="s">
        <v>20</v>
      </c>
      <c r="B17" s="11">
        <v>7</v>
      </c>
      <c r="C17" s="13">
        <v>1</v>
      </c>
    </row>
    <row r="18" spans="1:3" ht="12.75" customHeight="1">
      <c r="A18" s="10" t="s">
        <v>21</v>
      </c>
      <c r="B18" s="11">
        <v>1</v>
      </c>
      <c r="C18" s="13">
        <v>0</v>
      </c>
    </row>
    <row r="19" spans="1:3" ht="12.75" customHeight="1">
      <c r="A19" s="10" t="s">
        <v>22</v>
      </c>
      <c r="B19" s="11">
        <v>1</v>
      </c>
      <c r="C19" s="13">
        <v>5</v>
      </c>
    </row>
    <row r="20" spans="1:3" ht="12.75" customHeight="1">
      <c r="A20" s="10" t="s">
        <v>23</v>
      </c>
      <c r="B20" s="11">
        <v>0</v>
      </c>
      <c r="C20" s="13">
        <v>0</v>
      </c>
    </row>
    <row r="21" spans="1:3" ht="12.75" customHeight="1">
      <c r="A21" s="10" t="s">
        <v>24</v>
      </c>
      <c r="B21" s="11">
        <v>2</v>
      </c>
      <c r="C21" s="13">
        <v>3</v>
      </c>
    </row>
    <row r="22" spans="1:3" ht="12.75" customHeight="1">
      <c r="A22" s="10" t="s">
        <v>47</v>
      </c>
      <c r="B22" s="11">
        <v>7</v>
      </c>
      <c r="C22" s="13">
        <v>1</v>
      </c>
    </row>
    <row r="23" spans="1:3" ht="12.75" customHeight="1">
      <c r="A23" s="10" t="s">
        <v>26</v>
      </c>
      <c r="B23" s="11">
        <v>0</v>
      </c>
      <c r="C23" s="13">
        <v>0</v>
      </c>
    </row>
    <row r="24" spans="1:3" ht="12.75" customHeight="1">
      <c r="A24" s="10" t="s">
        <v>27</v>
      </c>
      <c r="B24" s="11">
        <v>2</v>
      </c>
      <c r="C24" s="13">
        <v>0</v>
      </c>
    </row>
    <row r="25" spans="1:3" ht="12.75" customHeight="1">
      <c r="A25" s="10" t="s">
        <v>28</v>
      </c>
      <c r="B25" s="11">
        <v>0</v>
      </c>
      <c r="C25" s="13">
        <v>0</v>
      </c>
    </row>
    <row r="26" spans="1:3" ht="12.75" customHeight="1">
      <c r="A26" s="10" t="s">
        <v>29</v>
      </c>
      <c r="B26" s="11">
        <v>26</v>
      </c>
      <c r="C26" s="13">
        <v>1</v>
      </c>
    </row>
    <row r="27" spans="1:3" ht="12.75" customHeight="1">
      <c r="A27" s="10" t="s">
        <v>30</v>
      </c>
      <c r="B27" s="11">
        <v>5</v>
      </c>
      <c r="C27" s="13">
        <v>17</v>
      </c>
    </row>
    <row r="28" spans="1:3" ht="12.75" customHeight="1">
      <c r="A28" s="10" t="s">
        <v>31</v>
      </c>
      <c r="B28" s="11">
        <v>2</v>
      </c>
      <c r="C28" s="13">
        <v>3</v>
      </c>
    </row>
    <row r="29" spans="1:3" ht="12.75" customHeight="1">
      <c r="A29" s="10" t="s">
        <v>32</v>
      </c>
      <c r="B29" s="11">
        <v>0</v>
      </c>
      <c r="C29" s="13">
        <v>0</v>
      </c>
    </row>
    <row r="30" spans="1:3" ht="12.75" customHeight="1">
      <c r="A30" s="10" t="s">
        <v>48</v>
      </c>
      <c r="B30" s="11">
        <v>1</v>
      </c>
      <c r="C30" s="13">
        <v>1</v>
      </c>
    </row>
    <row r="31" spans="1:3" ht="12.75" customHeight="1">
      <c r="A31" s="10" t="s">
        <v>34</v>
      </c>
      <c r="B31" s="11">
        <v>2</v>
      </c>
      <c r="C31" s="13">
        <v>1</v>
      </c>
    </row>
    <row r="32" spans="1:3" ht="12.75" customHeight="1">
      <c r="A32" s="10" t="s">
        <v>35</v>
      </c>
      <c r="B32" s="11">
        <v>0</v>
      </c>
      <c r="C32" s="13">
        <v>1</v>
      </c>
    </row>
    <row r="33" spans="1:3" ht="12.75" customHeight="1">
      <c r="A33" s="10" t="s">
        <v>36</v>
      </c>
      <c r="B33" s="11">
        <v>1</v>
      </c>
      <c r="C33" s="13">
        <v>1</v>
      </c>
    </row>
    <row r="34" spans="1:3" ht="12.75" customHeight="1">
      <c r="A34" s="10" t="s">
        <v>37</v>
      </c>
      <c r="B34" s="11">
        <v>1</v>
      </c>
      <c r="C34" s="13">
        <v>1</v>
      </c>
    </row>
    <row r="35" spans="1:3" ht="12.75" customHeight="1">
      <c r="A35" s="10" t="s">
        <v>38</v>
      </c>
      <c r="B35" s="11">
        <v>2</v>
      </c>
      <c r="C35" s="13">
        <v>3</v>
      </c>
    </row>
    <row r="36" spans="1:3" ht="12.75" customHeight="1">
      <c r="A36" s="10" t="s">
        <v>39</v>
      </c>
      <c r="B36" s="11">
        <v>3</v>
      </c>
      <c r="C36" s="13">
        <v>1</v>
      </c>
    </row>
    <row r="37" spans="1:3" ht="12.75" customHeight="1">
      <c r="A37" s="10" t="s">
        <v>40</v>
      </c>
      <c r="B37" s="11">
        <v>0</v>
      </c>
      <c r="C37" s="13">
        <v>0</v>
      </c>
    </row>
    <row r="38" spans="1:3" ht="12.75" customHeight="1">
      <c r="A38" s="10" t="s">
        <v>41</v>
      </c>
      <c r="B38" s="11">
        <v>2</v>
      </c>
      <c r="C38" s="13">
        <v>0</v>
      </c>
    </row>
    <row r="39" spans="1:3" ht="12.75" customHeight="1">
      <c r="A39" s="10" t="s">
        <v>42</v>
      </c>
      <c r="B39" s="11">
        <v>0</v>
      </c>
      <c r="C39" s="13">
        <v>0</v>
      </c>
    </row>
    <row r="40" spans="1:3" ht="12.75" customHeight="1">
      <c r="A40" s="10" t="s">
        <v>43</v>
      </c>
      <c r="B40" s="11">
        <v>1</v>
      </c>
      <c r="C40" s="13">
        <v>1</v>
      </c>
    </row>
    <row r="41" spans="1:3" ht="12.75" customHeight="1">
      <c r="A41" s="10" t="s">
        <v>49</v>
      </c>
      <c r="B41" s="11">
        <v>6</v>
      </c>
      <c r="C41" s="13">
        <v>0</v>
      </c>
    </row>
    <row r="42" spans="1:3" ht="12.75" customHeight="1">
      <c r="A42" s="91" t="s">
        <v>44</v>
      </c>
      <c r="B42" s="11">
        <v>87</v>
      </c>
      <c r="C42" s="13">
        <v>88</v>
      </c>
    </row>
    <row r="43" spans="1:3" ht="12.75" customHeight="1" thickBot="1">
      <c r="A43" s="14" t="s">
        <v>50</v>
      </c>
      <c r="B43" s="15">
        <f>SUM(B3:B42)</f>
        <v>212</v>
      </c>
      <c r="C43" s="16">
        <f>SUM(C3:C42)</f>
        <v>170</v>
      </c>
    </row>
    <row r="44" spans="1:3" ht="36.75" customHeight="1">
      <c r="A44" s="113" t="s">
        <v>67</v>
      </c>
      <c r="B44" s="114"/>
      <c r="C44" s="114"/>
    </row>
  </sheetData>
  <mergeCells count="2">
    <mergeCell ref="A1:C1"/>
    <mergeCell ref="A44:C4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4" r:id="rId3"/>
  <headerFooter alignWithMargins="0">
    <oddFooter>&amp;LPrepared by CAVAL Ltd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CAUL Executive Officer</cp:lastModifiedBy>
  <cp:lastPrinted>2009-12-03T01:45:48Z</cp:lastPrinted>
  <dcterms:created xsi:type="dcterms:W3CDTF">2008-03-11T05:34:05Z</dcterms:created>
  <dcterms:modified xsi:type="dcterms:W3CDTF">2009-12-14T02:44:19Z</dcterms:modified>
  <cp:category/>
  <cp:version/>
  <cp:contentType/>
  <cp:contentStatus/>
</cp:coreProperties>
</file>