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65" activeTab="0"/>
  </bookViews>
  <sheets>
    <sheet name="CAUL96" sheetId="1" r:id="rId1"/>
  </sheets>
  <definedNames>
    <definedName name="_xlnm.Print_Titles" localSheetId="0">'CAUL96'!$A:$A,'CAUL96'!$1:$4</definedName>
    <definedName name="SPSS">'CAUL96'!$A$2:$CV$4</definedName>
  </definedNames>
  <calcPr fullCalcOnLoad="1"/>
</workbook>
</file>

<file path=xl/sharedStrings.xml><?xml version="1.0" encoding="utf-8"?>
<sst xmlns="http://schemas.openxmlformats.org/spreadsheetml/2006/main" count="472" uniqueCount="193">
  <si>
    <t>LIBRARY ORGANISATION: COLUMNS 1-5</t>
  </si>
  <si>
    <t>LIBRARY STAFF: COLUMNS 6-11</t>
  </si>
  <si>
    <t>LIBRARY SERVICES: COLUMNS 16-21</t>
  </si>
  <si>
    <t>INFORMATION RESOURCES: COLUMNS 22-41</t>
  </si>
  <si>
    <t>LIBRARY EXPENDITURE: COLUMNS 44-51</t>
  </si>
  <si>
    <t>INSTITUTIONAL POPULATION: COLUMNS 52-67</t>
  </si>
  <si>
    <t>!A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</si>
  <si>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</si>
  <si>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</si>
  <si>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</si>
  <si>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</si>
  <si>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</si>
  <si>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</si>
  <si>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</si>
  <si>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</si>
  <si>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</si>
  <si>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</si>
  <si>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</si>
  <si>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21A</t>
  </si>
  <si>
    <t>41A</t>
  </si>
  <si>
    <t>67A</t>
  </si>
  <si>
    <t>1996 CAUL STATISTICS</t>
  </si>
  <si>
    <t>LIBRARY ORGANISATION</t>
  </si>
  <si>
    <t>No. Libraries</t>
  </si>
  <si>
    <t>Floor Space</t>
  </si>
  <si>
    <t>Opening Hours</t>
  </si>
  <si>
    <t>Number of formal study seats</t>
  </si>
  <si>
    <t>Number of casual seats</t>
  </si>
  <si>
    <t>Number of classroom seats</t>
  </si>
  <si>
    <t>LIBRARY STAFF</t>
  </si>
  <si>
    <t>Professional librarian positions</t>
  </si>
  <si>
    <t>Para-professional library positions</t>
  </si>
  <si>
    <t>Library support staff positions</t>
  </si>
  <si>
    <t>Other professional positions</t>
  </si>
  <si>
    <t>Other positions not elsewhere classified</t>
  </si>
  <si>
    <t>Total staff</t>
  </si>
  <si>
    <t>HEW1</t>
  </si>
  <si>
    <t>HEW2</t>
  </si>
  <si>
    <t>HEW3</t>
  </si>
  <si>
    <t>HEW4</t>
  </si>
  <si>
    <t>HEW5</t>
  </si>
  <si>
    <t>HEW6</t>
  </si>
  <si>
    <t>HEW7</t>
  </si>
  <si>
    <t>HEW8</t>
  </si>
  <si>
    <t>HEW9</t>
  </si>
  <si>
    <t>HEW10</t>
  </si>
  <si>
    <t>Other</t>
  </si>
  <si>
    <t>LIBRARY SERVICES</t>
  </si>
  <si>
    <t>Total Loans</t>
  </si>
  <si>
    <t>Reserve Collection Loans</t>
  </si>
  <si>
    <t>DUCUMENT DELIVERY SERVICES</t>
  </si>
  <si>
    <t>Original items supplied</t>
  </si>
  <si>
    <t>Items supplied by photocopy, electronic mail etc</t>
  </si>
  <si>
    <t>Total bibliographic items supplied</t>
  </si>
  <si>
    <t>Original items received</t>
  </si>
  <si>
    <t>Items received by photocopy, electronic mail etc</t>
  </si>
  <si>
    <t>Total bibliographic items received</t>
  </si>
  <si>
    <t>Inter-Campus/Branch loans</t>
  </si>
  <si>
    <t>INFORMATION RESOURCES</t>
  </si>
  <si>
    <t>Non-Serial Volumes</t>
  </si>
  <si>
    <t>Acquired by purchase</t>
  </si>
  <si>
    <t>Acquired by gift or exchange</t>
  </si>
  <si>
    <t>Withdrawn</t>
  </si>
  <si>
    <t>Total Non-Serial Volumes</t>
  </si>
  <si>
    <t>Non-Serial Titles</t>
  </si>
  <si>
    <t>Total Non-Serial titles</t>
  </si>
  <si>
    <t>Serial Volumes</t>
  </si>
  <si>
    <t>Bibliographic volumes added</t>
  </si>
  <si>
    <t>Bibliographic volumes withdrawn</t>
  </si>
  <si>
    <t>Bound volumes added</t>
  </si>
  <si>
    <t>Bound volumes withdrawn</t>
  </si>
  <si>
    <t>Total Serial Volumes</t>
  </si>
  <si>
    <t>Serial Titles</t>
  </si>
  <si>
    <t>Subscriptions to new titles</t>
  </si>
  <si>
    <t>Current subscriptions</t>
  </si>
  <si>
    <t>Current gift/exchange</t>
  </si>
  <si>
    <t>Total unique serial titles</t>
  </si>
  <si>
    <t>Total duplicate subscriptions</t>
  </si>
  <si>
    <t>Subscriptions cancelled</t>
  </si>
  <si>
    <t>Total serial titles</t>
  </si>
  <si>
    <t>Shelving (linear metres)</t>
  </si>
  <si>
    <t>LIBRARY EXPENDITURE</t>
  </si>
  <si>
    <t>Non-Serials</t>
  </si>
  <si>
    <t>Serials subscriptions</t>
  </si>
  <si>
    <t>Binding</t>
  </si>
  <si>
    <t>Other Operating Expenses</t>
  </si>
  <si>
    <t>Salaries</t>
  </si>
  <si>
    <t>Total library expenditure</t>
  </si>
  <si>
    <t>INSTITUTIONAL POPULATION</t>
  </si>
  <si>
    <t>Academic Staff</t>
  </si>
  <si>
    <t>Full-time &amp; fractional full-time staff (persons)</t>
  </si>
  <si>
    <t>Full-time, fractional full-time (FTE)</t>
  </si>
  <si>
    <t>Other Staff</t>
  </si>
  <si>
    <t>Full-time and fractional full-time (FTE)</t>
  </si>
  <si>
    <t>Students - Higher Degree</t>
  </si>
  <si>
    <t>Persons</t>
  </si>
  <si>
    <t>EFTSU</t>
  </si>
  <si>
    <t>Students - Other Tertiary</t>
  </si>
  <si>
    <t>Students - Non-tertiary</t>
  </si>
  <si>
    <t>Total Students (Persons)</t>
  </si>
  <si>
    <t>Total Students (EFTSU)</t>
  </si>
  <si>
    <t>External Students</t>
  </si>
  <si>
    <t>Other Users</t>
  </si>
  <si>
    <t>Total Institutional Population</t>
  </si>
  <si>
    <t>Turnstiles</t>
  </si>
  <si>
    <t>OPTIONAL</t>
  </si>
  <si>
    <t>NOT USED</t>
  </si>
  <si>
    <t>NOT</t>
  </si>
  <si>
    <t>USED</t>
  </si>
  <si>
    <t>Australian Catholic University</t>
  </si>
  <si>
    <t>NA</t>
  </si>
  <si>
    <t>AUSTRALIAN CAPITAL TERRITORY</t>
  </si>
  <si>
    <t>Australian Defence Force Academy</t>
  </si>
  <si>
    <t>Australian National University</t>
  </si>
  <si>
    <t>Australian National University, Institute of the Arts</t>
  </si>
  <si>
    <t>University of Canberra</t>
  </si>
  <si>
    <t>11.2k</t>
  </si>
  <si>
    <t>NEW SOUTH WALES</t>
  </si>
  <si>
    <t>Avondale College</t>
  </si>
  <si>
    <t xml:space="preserve"> </t>
  </si>
  <si>
    <t>Charles Sturt University</t>
  </si>
  <si>
    <t>Macquarie University</t>
  </si>
  <si>
    <t>Southern Cross University</t>
  </si>
  <si>
    <t>Southern Cross University - Lismore Campus</t>
  </si>
  <si>
    <t>Southern Cross University - Coffs Harbour Campus</t>
  </si>
  <si>
    <t>University of New England</t>
  </si>
  <si>
    <t>University of New South Wales</t>
  </si>
  <si>
    <t>University of New South Wales, Kensington</t>
  </si>
  <si>
    <t>University of New South Wales, College of Fine Arts</t>
  </si>
  <si>
    <t>University of Newcastle</t>
  </si>
  <si>
    <t>University of Sydney</t>
  </si>
  <si>
    <t>Sydney College of the Arts</t>
  </si>
  <si>
    <t>Sydney Conservatorium of Music</t>
  </si>
  <si>
    <t>(11OO)</t>
  </si>
  <si>
    <t>N.A</t>
  </si>
  <si>
    <t>N.A.</t>
  </si>
  <si>
    <t>Orange Agricultural College</t>
  </si>
  <si>
    <t>University of Technology, Sydney</t>
  </si>
  <si>
    <t>University of Western Sydney</t>
  </si>
  <si>
    <t>University of Western Sydney - Hawkesbury</t>
  </si>
  <si>
    <t>University of Western Sydney - Macarthur</t>
  </si>
  <si>
    <t>University of Western Sydney - Nepean</t>
  </si>
  <si>
    <t>University of Wollongong</t>
  </si>
  <si>
    <t>NORTHERN TERRITORY</t>
  </si>
  <si>
    <t>Northern Territory University</t>
  </si>
  <si>
    <t>QUEENSLAND</t>
  </si>
  <si>
    <t>Bond University</t>
  </si>
  <si>
    <t>Central Queensland University</t>
  </si>
  <si>
    <t>Griffith University</t>
  </si>
  <si>
    <t>James Cook University of North Queensland</t>
  </si>
  <si>
    <t>Queensland University of Technology</t>
  </si>
  <si>
    <t>University of Southern Queensland</t>
  </si>
  <si>
    <t>University of Queensland</t>
  </si>
  <si>
    <t>SOUTH AUSTRALIA</t>
  </si>
  <si>
    <t>Flinders University of South Australia</t>
  </si>
  <si>
    <t>University of Adelaide</t>
  </si>
  <si>
    <t>University of South Australia</t>
  </si>
  <si>
    <t>TASMANIA</t>
  </si>
  <si>
    <t>University of Tasmania</t>
  </si>
  <si>
    <t>VICTORIA</t>
  </si>
  <si>
    <t>Deakin University Library</t>
  </si>
  <si>
    <t>Hawthorn Institute of Education</t>
  </si>
  <si>
    <t>La Trobe University</t>
  </si>
  <si>
    <t>Monash University</t>
  </si>
  <si>
    <t>Royal Melbourne Institute of Technology</t>
  </si>
  <si>
    <t>Swinburne University of Technology</t>
  </si>
  <si>
    <t>University of Ballarat</t>
  </si>
  <si>
    <t>University of Melbourne</t>
  </si>
  <si>
    <t>Victoria University of Technology</t>
  </si>
  <si>
    <t>Victorian College of Pharmacy (Monash University)</t>
  </si>
  <si>
    <t>Victorian College of the Arts (University of Melbourne)</t>
  </si>
  <si>
    <t>WESTERN AUSTRALIA</t>
  </si>
  <si>
    <t>Curtin University of Technology</t>
  </si>
  <si>
    <t>Edith Cowan University</t>
  </si>
  <si>
    <t>{505574}</t>
  </si>
  <si>
    <t>{36197}</t>
  </si>
  <si>
    <t>Murdoch University</t>
  </si>
  <si>
    <t>University of Western Australia</t>
  </si>
  <si>
    <t>Total</t>
  </si>
  <si>
    <t>Mean</t>
  </si>
  <si>
    <t>Median</t>
  </si>
  <si>
    <t>Lower Quartile</t>
  </si>
  <si>
    <t>Upper Quartile</t>
  </si>
  <si>
    <t>Valid number</t>
  </si>
  <si>
    <t>NEW ZEALAND</t>
  </si>
  <si>
    <t>Lincoln University</t>
  </si>
  <si>
    <t>Massey University</t>
  </si>
  <si>
    <t>University of Auckland</t>
  </si>
  <si>
    <t>University of Canterbury</t>
  </si>
  <si>
    <t>University of Otago - Inc Canterbury, Wellington Med Libs</t>
  </si>
  <si>
    <t>University of Otago - Dunedin Campus</t>
  </si>
  <si>
    <t>University of Waikato</t>
  </si>
  <si>
    <t>Victoria University of Wellington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</si>
</sst>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hh:mm:ss"/>
    <numFmt numFmtId="174" formatCode="#.00"/>
    <numFmt numFmtId="175" formatCode="#.0"/>
    <numFmt numFmtId="176" formatCode="_-* #,##0_-;\-* #,##0_-;_-* &quot;-&quot;??_-;_-@_-"/>
    <numFmt numFmtId="177" formatCode="0.0"/>
    <numFmt numFmtId="178" formatCode="&quot;$&quot;#,##0"/>
  </numFmts>
  <fonts count="14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u val="single"/>
      <sz val="8"/>
      <color indexed="12"/>
      <name val="Courier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gray0625"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77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1" borderId="0" xfId="0" applyFill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7" fontId="0" fillId="1" borderId="1" xfId="0" applyNumberFormat="1" applyFill="1" applyBorder="1" applyAlignment="1">
      <alignment horizontal="right"/>
    </xf>
    <xf numFmtId="1" fontId="0" fillId="1" borderId="1" xfId="0" applyNumberFormat="1" applyFill="1" applyBorder="1" applyAlignment="1">
      <alignment horizontal="right"/>
    </xf>
    <xf numFmtId="1" fontId="0" fillId="1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6" borderId="0" xfId="0" applyFill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1" borderId="0" xfId="0" applyFont="1" applyFill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7" fontId="5" fillId="1" borderId="2" xfId="0" applyNumberFormat="1" applyFont="1" applyFill="1" applyBorder="1" applyAlignment="1" applyProtection="1">
      <alignment horizontal="center"/>
      <protection locked="0"/>
    </xf>
    <xf numFmtId="1" fontId="5" fillId="1" borderId="1" xfId="0" applyNumberFormat="1" applyFont="1" applyFill="1" applyBorder="1" applyAlignment="1" applyProtection="1">
      <alignment horizontal="center"/>
      <protection locked="0"/>
    </xf>
    <xf numFmtId="1" fontId="5" fillId="1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 vertical="center" textRotation="90" wrapText="1"/>
      <protection locked="0"/>
    </xf>
    <xf numFmtId="0" fontId="5" fillId="1" borderId="0" xfId="0" applyFont="1" applyFill="1" applyAlignment="1" applyProtection="1">
      <alignment horizontal="center" vertical="center" textRotation="90" wrapText="1"/>
      <protection locked="0"/>
    </xf>
    <xf numFmtId="2" fontId="5" fillId="0" borderId="0" xfId="0" applyNumberFormat="1" applyFont="1" applyAlignment="1" applyProtection="1">
      <alignment horizontal="center" vertical="center" textRotation="90" wrapText="1"/>
      <protection locked="0"/>
    </xf>
    <xf numFmtId="1" fontId="5" fillId="0" borderId="0" xfId="0" applyNumberFormat="1" applyFont="1" applyAlignment="1" applyProtection="1">
      <alignment horizontal="center" vertical="center" textRotation="90" wrapText="1"/>
      <protection locked="0"/>
    </xf>
    <xf numFmtId="177" fontId="5" fillId="0" borderId="0" xfId="0" applyNumberFormat="1" applyFont="1" applyAlignment="1" applyProtection="1">
      <alignment horizontal="center" vertical="center" textRotation="90" wrapText="1"/>
      <protection locked="0"/>
    </xf>
    <xf numFmtId="177" fontId="5" fillId="1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1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1" borderId="0" xfId="0" applyNumberFormat="1" applyFont="1" applyFill="1" applyAlignment="1" applyProtection="1">
      <alignment horizontal="center" vertical="center" textRotation="90" wrapText="1"/>
      <protection locked="0"/>
    </xf>
    <xf numFmtId="0" fontId="5" fillId="3" borderId="0" xfId="0" applyFont="1" applyFill="1" applyAlignment="1" applyProtection="1">
      <alignment horizontal="center" vertical="center" textRotation="90" wrapText="1"/>
      <protection locked="0"/>
    </xf>
    <xf numFmtId="0" fontId="5" fillId="4" borderId="0" xfId="0" applyFont="1" applyFill="1" applyAlignment="1" applyProtection="1">
      <alignment horizontal="center" vertical="center" textRotation="90" wrapText="1"/>
      <protection locked="0"/>
    </xf>
    <xf numFmtId="0" fontId="5" fillId="5" borderId="0" xfId="0" applyFont="1" applyFill="1" applyAlignment="1" applyProtection="1">
      <alignment horizontal="center" vertical="center" textRotation="90" wrapText="1"/>
      <protection locked="0"/>
    </xf>
    <xf numFmtId="164" fontId="5" fillId="0" borderId="0" xfId="0" applyNumberFormat="1" applyFont="1" applyAlignment="1" applyProtection="1">
      <alignment horizontal="center" vertical="center" textRotation="90" wrapText="1"/>
      <protection locked="0"/>
    </xf>
    <xf numFmtId="0" fontId="5" fillId="6" borderId="0" xfId="0" applyFont="1" applyFill="1" applyAlignment="1" applyProtection="1">
      <alignment horizontal="center" vertical="center" textRotation="90" wrapText="1"/>
      <protection locked="0"/>
    </xf>
    <xf numFmtId="1" fontId="5" fillId="0" borderId="0" xfId="0" applyNumberFormat="1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9" fillId="1" borderId="3" xfId="0" applyFont="1" applyFill="1" applyBorder="1" applyAlignment="1" applyProtection="1">
      <alignment horizontal="right"/>
      <protection locked="0"/>
    </xf>
    <xf numFmtId="2" fontId="8" fillId="0" borderId="3" xfId="0" applyNumberFormat="1" applyFont="1" applyBorder="1" applyAlignment="1" applyProtection="1">
      <alignment horizontal="right"/>
      <protection locked="0"/>
    </xf>
    <xf numFmtId="1" fontId="8" fillId="0" borderId="3" xfId="0" applyNumberFormat="1" applyFont="1" applyBorder="1" applyAlignment="1" applyProtection="1">
      <alignment horizontal="right"/>
      <protection locked="0"/>
    </xf>
    <xf numFmtId="177" fontId="8" fillId="0" borderId="3" xfId="0" applyNumberFormat="1" applyFont="1" applyBorder="1" applyAlignment="1" applyProtection="1">
      <alignment horizontal="right"/>
      <protection locked="0"/>
    </xf>
    <xf numFmtId="177" fontId="9" fillId="1" borderId="3" xfId="0" applyNumberFormat="1" applyFont="1" applyFill="1" applyBorder="1" applyAlignment="1" applyProtection="1">
      <alignment horizontal="right"/>
      <protection locked="0"/>
    </xf>
    <xf numFmtId="1" fontId="9" fillId="1" borderId="4" xfId="0" applyNumberFormat="1" applyFont="1" applyFill="1" applyBorder="1" applyAlignment="1" applyProtection="1">
      <alignment horizontal="right"/>
      <protection locked="0"/>
    </xf>
    <xf numFmtId="1" fontId="9" fillId="0" borderId="3" xfId="0" applyNumberFormat="1" applyFont="1" applyBorder="1" applyAlignment="1" applyProtection="1">
      <alignment horizontal="right"/>
      <protection locked="0"/>
    </xf>
    <xf numFmtId="1" fontId="9" fillId="1" borderId="3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 applyProtection="1">
      <alignment horizontal="right"/>
      <protection locked="0"/>
    </xf>
    <xf numFmtId="0" fontId="9" fillId="5" borderId="3" xfId="0" applyFont="1" applyFill="1" applyBorder="1" applyAlignment="1" applyProtection="1">
      <alignment horizontal="right"/>
      <protection locked="0"/>
    </xf>
    <xf numFmtId="164" fontId="8" fillId="0" borderId="3" xfId="0" applyNumberFormat="1" applyFont="1" applyBorder="1" applyAlignment="1" applyProtection="1">
      <alignment horizontal="right"/>
      <protection locked="0"/>
    </xf>
    <xf numFmtId="0" fontId="9" fillId="6" borderId="3" xfId="0" applyFont="1" applyFill="1" applyBorder="1" applyAlignment="1" applyProtection="1">
      <alignment horizontal="right"/>
      <protection locked="0"/>
    </xf>
    <xf numFmtId="1" fontId="8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1" borderId="0" xfId="0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7" fontId="6" fillId="1" borderId="1" xfId="0" applyNumberFormat="1" applyFont="1" applyFill="1" applyBorder="1" applyAlignment="1">
      <alignment horizontal="right"/>
    </xf>
    <xf numFmtId="1" fontId="6" fillId="1" borderId="1" xfId="0" applyNumberFormat="1" applyFont="1" applyFill="1" applyBorder="1" applyAlignment="1">
      <alignment horizontal="right"/>
    </xf>
    <xf numFmtId="1" fontId="6" fillId="1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6" borderId="0" xfId="0" applyFont="1" applyFill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1" borderId="0" xfId="0" applyFont="1" applyFill="1" applyAlignment="1">
      <alignment horizontal="right"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177" fontId="10" fillId="1" borderId="1" xfId="0" applyNumberFormat="1" applyFont="1" applyFill="1" applyBorder="1" applyAlignment="1">
      <alignment horizontal="right"/>
    </xf>
    <xf numFmtId="1" fontId="10" fillId="1" borderId="1" xfId="0" applyNumberFormat="1" applyFont="1" applyFill="1" applyBorder="1" applyAlignment="1">
      <alignment horizontal="right"/>
    </xf>
    <xf numFmtId="1" fontId="10" fillId="1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4" borderId="0" xfId="0" applyFont="1" applyFill="1" applyAlignment="1">
      <alignment horizontal="right"/>
    </xf>
    <xf numFmtId="0" fontId="10" fillId="6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9" fillId="2" borderId="3" xfId="0" applyFont="1" applyFill="1" applyBorder="1" applyAlignment="1" applyProtection="1">
      <alignment horizontal="right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 textRotation="90" wrapText="1"/>
      <protection locked="0"/>
    </xf>
    <xf numFmtId="0" fontId="9" fillId="7" borderId="4" xfId="0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5" fillId="7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center" vertical="center" textRotation="90" wrapText="1"/>
      <protection locked="0"/>
    </xf>
    <xf numFmtId="0" fontId="9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>
      <alignment/>
    </xf>
    <xf numFmtId="0" fontId="12" fillId="9" borderId="6" xfId="0" applyFont="1" applyFill="1" applyBorder="1" applyAlignment="1">
      <alignment/>
    </xf>
    <xf numFmtId="0" fontId="12" fillId="8" borderId="6" xfId="0" applyFont="1" applyFill="1" applyBorder="1" applyAlignment="1">
      <alignment horizontal="right"/>
    </xf>
    <xf numFmtId="2" fontId="12" fillId="8" borderId="6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/>
    </xf>
    <xf numFmtId="1" fontId="12" fillId="8" borderId="6" xfId="0" applyNumberFormat="1" applyFont="1" applyFill="1" applyBorder="1" applyAlignment="1">
      <alignment horizontal="right"/>
    </xf>
    <xf numFmtId="0" fontId="12" fillId="10" borderId="6" xfId="0" applyFont="1" applyFill="1" applyBorder="1" applyAlignment="1">
      <alignment horizontal="right"/>
    </xf>
    <xf numFmtId="177" fontId="12" fillId="8" borderId="6" xfId="0" applyNumberFormat="1" applyFont="1" applyFill="1" applyBorder="1" applyAlignment="1">
      <alignment horizontal="right"/>
    </xf>
    <xf numFmtId="0" fontId="12" fillId="9" borderId="6" xfId="0" applyFont="1" applyFill="1" applyBorder="1" applyAlignment="1">
      <alignment horizontal="right"/>
    </xf>
    <xf numFmtId="1" fontId="12" fillId="8" borderId="7" xfId="0" applyNumberFormat="1" applyFont="1" applyFill="1" applyBorder="1" applyAlignment="1">
      <alignment horizontal="right"/>
    </xf>
    <xf numFmtId="164" fontId="12" fillId="8" borderId="6" xfId="0" applyNumberFormat="1" applyFont="1" applyFill="1" applyBorder="1" applyAlignment="1">
      <alignment horizontal="right"/>
    </xf>
    <xf numFmtId="0" fontId="12" fillId="9" borderId="7" xfId="0" applyFont="1" applyFill="1" applyBorder="1" applyAlignment="1">
      <alignment horizontal="right"/>
    </xf>
    <xf numFmtId="1" fontId="5" fillId="1" borderId="8" xfId="0" applyNumberFormat="1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8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" borderId="11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1" borderId="11" xfId="0" applyFont="1" applyFill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77" fontId="6" fillId="1" borderId="12" xfId="0" applyNumberFormat="1" applyFont="1" applyFill="1" applyBorder="1" applyAlignment="1">
      <alignment horizontal="right"/>
    </xf>
    <xf numFmtId="0" fontId="6" fillId="7" borderId="12" xfId="0" applyFont="1" applyFill="1" applyBorder="1" applyAlignment="1">
      <alignment horizontal="right"/>
    </xf>
    <xf numFmtId="1" fontId="6" fillId="1" borderId="12" xfId="0" applyNumberFormat="1" applyFont="1" applyFill="1" applyBorder="1" applyAlignment="1">
      <alignment horizontal="right"/>
    </xf>
    <xf numFmtId="1" fontId="6" fillId="1" borderId="11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7" borderId="11" xfId="0" applyFont="1" applyFill="1" applyBorder="1" applyAlignment="1">
      <alignment horizontal="right"/>
    </xf>
    <xf numFmtId="0" fontId="6" fillId="5" borderId="11" xfId="0" applyFont="1" applyFill="1" applyBorder="1" applyAlignment="1">
      <alignment horizontal="right"/>
    </xf>
    <xf numFmtId="0" fontId="6" fillId="6" borderId="11" xfId="0" applyFont="1" applyFill="1" applyBorder="1" applyAlignment="1">
      <alignment horizontal="right"/>
    </xf>
    <xf numFmtId="1" fontId="12" fillId="8" borderId="6" xfId="0" applyNumberFormat="1" applyFont="1" applyFill="1" applyBorder="1" applyAlignment="1">
      <alignment/>
    </xf>
    <xf numFmtId="1" fontId="5" fillId="1" borderId="0" xfId="0" applyNumberFormat="1" applyFont="1" applyFill="1" applyAlignment="1">
      <alignment horizontal="center"/>
    </xf>
    <xf numFmtId="1" fontId="5" fillId="1" borderId="0" xfId="0" applyNumberFormat="1" applyFont="1" applyFill="1" applyAlignment="1">
      <alignment horizontal="center" vertical="center" textRotation="90" wrapText="1"/>
    </xf>
    <xf numFmtId="1" fontId="9" fillId="1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1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" fontId="6" fillId="1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2" borderId="13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6" fillId="7" borderId="14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6" fillId="6" borderId="13" xfId="0" applyFont="1" applyFill="1" applyBorder="1" applyAlignment="1">
      <alignment horizontal="right"/>
    </xf>
    <xf numFmtId="178" fontId="6" fillId="0" borderId="13" xfId="0" applyNumberFormat="1" applyFont="1" applyBorder="1" applyAlignment="1">
      <alignment horizontal="right"/>
    </xf>
    <xf numFmtId="178" fontId="6" fillId="5" borderId="13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"/>
  <cols>
    <col min="1" max="1" width="36.421875" style="0" customWidth="1"/>
    <col min="2" max="2" width="4.7109375" style="2" customWidth="1"/>
    <col min="3" max="3" width="4.57421875" style="3" customWidth="1"/>
    <col min="4" max="4" width="8.421875" style="4" customWidth="1"/>
    <col min="5" max="5" width="8.28125" style="5" customWidth="1"/>
    <col min="6" max="8" width="6.7109375" style="6" customWidth="1"/>
    <col min="9" max="9" width="4.7109375" style="2" customWidth="1"/>
    <col min="10" max="15" width="6.7109375" style="1" customWidth="1"/>
    <col min="16" max="26" width="6.7109375" style="7" customWidth="1"/>
    <col min="27" max="27" width="4.7109375" style="2" customWidth="1"/>
    <col min="28" max="28" width="3.57421875" style="99" customWidth="1"/>
    <col min="29" max="29" width="3.421875" style="99" customWidth="1"/>
    <col min="30" max="30" width="9.421875" style="8" customWidth="1"/>
    <col min="31" max="31" width="9.00390625" style="8" customWidth="1"/>
    <col min="32" max="32" width="4.7109375" style="2" customWidth="1"/>
    <col min="33" max="34" width="7.421875" style="6" customWidth="1"/>
    <col min="35" max="35" width="8.140625" style="6" customWidth="1"/>
    <col min="36" max="36" width="7.421875" style="6" customWidth="1"/>
    <col min="37" max="37" width="8.28125" style="6" customWidth="1"/>
    <col min="38" max="38" width="7.57421875" style="6" customWidth="1"/>
    <col min="39" max="39" width="6.8515625" style="9" customWidth="1"/>
    <col min="40" max="40" width="4.7109375" style="2" customWidth="1"/>
    <col min="41" max="41" width="3.7109375" style="10" customWidth="1"/>
    <col min="42" max="42" width="7.57421875" style="6" customWidth="1"/>
    <col min="43" max="43" width="7.140625" style="6" customWidth="1"/>
    <col min="44" max="44" width="7.8515625" style="6" customWidth="1"/>
    <col min="45" max="45" width="8.421875" style="6" customWidth="1"/>
    <col min="46" max="46" width="3.7109375" style="11" customWidth="1"/>
    <col min="47" max="47" width="6.28125" style="8" customWidth="1"/>
    <col min="48" max="48" width="6.00390625" style="8" customWidth="1"/>
    <col min="49" max="49" width="5.57421875" style="8" customWidth="1"/>
    <col min="50" max="50" width="7.421875" style="8" customWidth="1"/>
    <col min="51" max="51" width="3.7109375" style="11" customWidth="1"/>
    <col min="52" max="53" width="7.421875" style="6" customWidth="1"/>
    <col min="54" max="54" width="7.28125" style="6" customWidth="1"/>
    <col min="55" max="55" width="7.00390625" style="6" customWidth="1"/>
    <col min="56" max="56" width="7.57421875" style="6" customWidth="1"/>
    <col min="57" max="57" width="3.7109375" style="11" customWidth="1"/>
    <col min="58" max="58" width="7.28125" style="6" customWidth="1"/>
    <col min="59" max="59" width="6.8515625" style="6" customWidth="1"/>
    <col min="60" max="60" width="8.00390625" style="6" customWidth="1"/>
    <col min="61" max="61" width="8.57421875" style="6" customWidth="1"/>
    <col min="62" max="62" width="9.57421875" style="6" customWidth="1"/>
    <col min="63" max="63" width="7.57421875" style="6" customWidth="1"/>
    <col min="64" max="64" width="9.140625" style="6" customWidth="1"/>
    <col min="65" max="65" width="7.421875" style="9" customWidth="1"/>
    <col min="66" max="66" width="3.57421875" style="105" customWidth="1"/>
    <col min="67" max="67" width="4.00390625" style="105" customWidth="1"/>
    <col min="68" max="68" width="3.7109375" style="2" customWidth="1"/>
    <col min="69" max="69" width="11.57421875" style="13" customWidth="1"/>
    <col min="70" max="70" width="12.57421875" style="13" customWidth="1"/>
    <col min="71" max="71" width="3.421875" style="12" customWidth="1"/>
    <col min="72" max="72" width="2.8515625" style="12" customWidth="1"/>
    <col min="73" max="73" width="10.8515625" style="13" customWidth="1"/>
    <col min="74" max="74" width="12.421875" style="13" customWidth="1"/>
    <col min="75" max="75" width="13.421875" style="13" customWidth="1"/>
    <col min="76" max="76" width="13.8515625" style="13" customWidth="1"/>
    <col min="77" max="77" width="4.7109375" style="2" customWidth="1"/>
    <col min="78" max="78" width="3.7109375" style="11" customWidth="1"/>
    <col min="79" max="80" width="6.7109375" style="6" customWidth="1"/>
    <col min="81" max="81" width="3.7109375" style="11" customWidth="1"/>
    <col min="82" max="83" width="6.7109375" style="6" customWidth="1"/>
    <col min="84" max="84" width="3.7109375" style="11" customWidth="1"/>
    <col min="85" max="86" width="6.7109375" style="6" customWidth="1"/>
    <col min="87" max="87" width="3.7109375" style="11" customWidth="1"/>
    <col min="88" max="89" width="6.7109375" style="6" customWidth="1"/>
    <col min="90" max="90" width="3.7109375" style="11" customWidth="1"/>
    <col min="91" max="94" width="6.7109375" style="6" customWidth="1"/>
    <col min="95" max="95" width="3.7109375" style="11" customWidth="1"/>
    <col min="96" max="97" width="6.7109375" style="6" customWidth="1"/>
    <col min="98" max="98" width="7.421875" style="14" customWidth="1"/>
    <col min="99" max="99" width="3.7109375" style="11" customWidth="1"/>
    <col min="100" max="101" width="6.7109375" style="6" customWidth="1"/>
    <col min="102" max="102" width="8.421875" style="9" customWidth="1"/>
  </cols>
  <sheetData>
    <row r="1" spans="1:102" s="111" customFormat="1" ht="12.75" thickBot="1">
      <c r="A1" s="107"/>
      <c r="B1" s="108"/>
      <c r="C1" s="109"/>
      <c r="D1" s="110"/>
      <c r="F1" s="112"/>
      <c r="G1" s="113" t="s">
        <v>0</v>
      </c>
      <c r="H1" s="118"/>
      <c r="I1" s="114"/>
      <c r="J1" s="114"/>
      <c r="K1" s="114"/>
      <c r="L1" s="114"/>
      <c r="M1" s="114" t="s">
        <v>1</v>
      </c>
      <c r="N1" s="114"/>
      <c r="O1" s="115"/>
      <c r="P1" s="109"/>
      <c r="Q1"/>
      <c r="R1"/>
      <c r="S1"/>
      <c r="T1"/>
      <c r="U1" s="112"/>
      <c r="V1" s="116"/>
      <c r="W1" s="115"/>
      <c r="X1" s="109"/>
      <c r="Y1" s="112"/>
      <c r="Z1" s="116"/>
      <c r="AA1" s="112"/>
      <c r="AB1" s="112"/>
      <c r="AD1"/>
      <c r="AE1"/>
      <c r="AF1"/>
      <c r="AG1"/>
      <c r="AH1" s="121" t="s">
        <v>2</v>
      </c>
      <c r="AI1" s="109"/>
      <c r="AJ1" s="112"/>
      <c r="AK1" s="112"/>
      <c r="AL1" s="112"/>
      <c r="AM1" s="116"/>
      <c r="AN1" s="112"/>
      <c r="AO1" s="112"/>
      <c r="AP1" s="116"/>
      <c r="AQ1" s="115"/>
      <c r="AR1" s="112"/>
      <c r="AS1" s="112"/>
      <c r="AT1" s="112"/>
      <c r="AV1" s="112" t="s">
        <v>3</v>
      </c>
      <c r="AW1" s="117"/>
      <c r="AX1" s="115"/>
      <c r="AY1" s="109"/>
      <c r="AZ1" s="112"/>
      <c r="BA1" s="116"/>
      <c r="BB1" s="109"/>
      <c r="BC1" s="112"/>
      <c r="BD1" s="112"/>
      <c r="BE1" s="109"/>
      <c r="BF1" s="112"/>
      <c r="BG1" s="112"/>
      <c r="BH1" s="109"/>
      <c r="BI1" s="112"/>
      <c r="BJ1"/>
      <c r="BK1"/>
      <c r="BL1"/>
      <c r="BM1"/>
      <c r="BN1"/>
      <c r="BO1"/>
      <c r="BP1" s="109"/>
      <c r="BQ1" s="112"/>
      <c r="BR1" s="117"/>
      <c r="BS1" s="117"/>
      <c r="BT1" s="117"/>
      <c r="BU1" s="117"/>
      <c r="BV1" s="117" t="s">
        <v>4</v>
      </c>
      <c r="BY1" s="122"/>
      <c r="CD1" s="112"/>
      <c r="CE1" s="109"/>
      <c r="CF1" s="112"/>
      <c r="CG1" s="112"/>
      <c r="CH1" s="112"/>
      <c r="CI1" s="112" t="s">
        <v>5</v>
      </c>
      <c r="CX1" s="137"/>
    </row>
    <row r="2" spans="1:102" s="27" customFormat="1" ht="12" customHeight="1">
      <c r="A2" s="15"/>
      <c r="B2" s="16"/>
      <c r="C2" s="15">
        <v>1</v>
      </c>
      <c r="D2" s="17" t="s">
        <v>6</v>
      </c>
      <c r="E2" s="18">
        <v>2</v>
      </c>
      <c r="F2" s="18">
        <v>3</v>
      </c>
      <c r="G2" s="18">
        <v>4</v>
      </c>
      <c r="H2" s="18">
        <v>5</v>
      </c>
      <c r="I2" s="16"/>
      <c r="J2" s="18">
        <v>6</v>
      </c>
      <c r="K2" s="18">
        <v>7</v>
      </c>
      <c r="L2" s="18">
        <v>8</v>
      </c>
      <c r="M2" s="18">
        <v>9</v>
      </c>
      <c r="N2" s="18">
        <v>10</v>
      </c>
      <c r="O2" s="18">
        <v>11</v>
      </c>
      <c r="P2" s="19" t="s">
        <v>7</v>
      </c>
      <c r="Q2" s="19" t="s">
        <v>8</v>
      </c>
      <c r="R2" s="19" t="s">
        <v>9</v>
      </c>
      <c r="S2" s="19" t="s">
        <v>10</v>
      </c>
      <c r="T2" s="19" t="s">
        <v>11</v>
      </c>
      <c r="U2" s="19" t="s">
        <v>12</v>
      </c>
      <c r="V2" s="19" t="s">
        <v>13</v>
      </c>
      <c r="W2" s="19" t="s">
        <v>14</v>
      </c>
      <c r="X2" s="19" t="s">
        <v>15</v>
      </c>
      <c r="Y2" s="19" t="s">
        <v>16</v>
      </c>
      <c r="Z2" s="19" t="s">
        <v>17</v>
      </c>
      <c r="AA2" s="16"/>
      <c r="AB2" s="94"/>
      <c r="AC2" s="94"/>
      <c r="AD2" s="119">
        <v>14</v>
      </c>
      <c r="AE2" s="119">
        <v>15</v>
      </c>
      <c r="AF2" s="120"/>
      <c r="AG2" s="18">
        <v>16</v>
      </c>
      <c r="AH2" s="18">
        <v>17</v>
      </c>
      <c r="AI2" s="18">
        <v>18</v>
      </c>
      <c r="AJ2" s="18">
        <v>19</v>
      </c>
      <c r="AK2" s="18">
        <v>20</v>
      </c>
      <c r="AL2" s="18">
        <v>21</v>
      </c>
      <c r="AM2" s="21" t="s">
        <v>18</v>
      </c>
      <c r="AN2" s="16"/>
      <c r="AO2" s="22"/>
      <c r="AP2" s="18">
        <v>22</v>
      </c>
      <c r="AQ2" s="18">
        <v>23</v>
      </c>
      <c r="AR2" s="18">
        <v>24</v>
      </c>
      <c r="AS2" s="18">
        <v>25</v>
      </c>
      <c r="AT2" s="23"/>
      <c r="AU2" s="20">
        <v>26</v>
      </c>
      <c r="AV2" s="20">
        <v>27</v>
      </c>
      <c r="AW2" s="20">
        <v>28</v>
      </c>
      <c r="AX2" s="20">
        <v>29</v>
      </c>
      <c r="AY2" s="23"/>
      <c r="AZ2" s="18">
        <v>30</v>
      </c>
      <c r="BA2" s="18">
        <v>31</v>
      </c>
      <c r="BB2" s="18">
        <v>32</v>
      </c>
      <c r="BC2" s="18">
        <v>33</v>
      </c>
      <c r="BD2" s="18">
        <v>34</v>
      </c>
      <c r="BE2" s="23"/>
      <c r="BF2" s="18">
        <v>35</v>
      </c>
      <c r="BG2" s="18">
        <v>36</v>
      </c>
      <c r="BH2" s="18">
        <v>37</v>
      </c>
      <c r="BI2" s="18">
        <v>38</v>
      </c>
      <c r="BJ2" s="18">
        <v>39</v>
      </c>
      <c r="BK2" s="18">
        <v>40</v>
      </c>
      <c r="BL2" s="18">
        <v>41</v>
      </c>
      <c r="BM2" s="21" t="s">
        <v>19</v>
      </c>
      <c r="BN2" s="100">
        <v>42</v>
      </c>
      <c r="BO2" s="100">
        <v>43</v>
      </c>
      <c r="BP2" s="16"/>
      <c r="BQ2" s="18">
        <v>44</v>
      </c>
      <c r="BR2" s="18">
        <v>45</v>
      </c>
      <c r="BS2" s="24">
        <v>46</v>
      </c>
      <c r="BT2" s="24">
        <v>47</v>
      </c>
      <c r="BU2" s="18">
        <v>48</v>
      </c>
      <c r="BV2" s="18">
        <v>49</v>
      </c>
      <c r="BW2" s="18">
        <v>50</v>
      </c>
      <c r="BX2" s="18">
        <v>51</v>
      </c>
      <c r="BY2" s="16"/>
      <c r="BZ2" s="23"/>
      <c r="CA2" s="18">
        <v>52</v>
      </c>
      <c r="CB2" s="18">
        <v>53</v>
      </c>
      <c r="CC2" s="23"/>
      <c r="CD2" s="18">
        <v>54</v>
      </c>
      <c r="CE2" s="18">
        <v>55</v>
      </c>
      <c r="CF2" s="23"/>
      <c r="CG2" s="18">
        <v>56</v>
      </c>
      <c r="CH2" s="18">
        <v>57</v>
      </c>
      <c r="CI2" s="23"/>
      <c r="CJ2" s="18">
        <v>58</v>
      </c>
      <c r="CK2" s="18">
        <v>59</v>
      </c>
      <c r="CL2" s="23"/>
      <c r="CM2" s="18">
        <v>60</v>
      </c>
      <c r="CN2" s="18">
        <v>61</v>
      </c>
      <c r="CO2" s="18">
        <v>62</v>
      </c>
      <c r="CP2" s="18">
        <v>63</v>
      </c>
      <c r="CQ2" s="23"/>
      <c r="CR2" s="18">
        <v>64</v>
      </c>
      <c r="CS2" s="18">
        <v>65</v>
      </c>
      <c r="CT2" s="25">
        <v>66</v>
      </c>
      <c r="CU2" s="23"/>
      <c r="CV2" s="18">
        <v>66</v>
      </c>
      <c r="CW2" s="26">
        <v>67</v>
      </c>
      <c r="CX2" s="138" t="s">
        <v>20</v>
      </c>
    </row>
    <row r="3" spans="1:102" s="43" customFormat="1" ht="91.5" customHeight="1" thickBot="1">
      <c r="A3" s="106" t="s">
        <v>21</v>
      </c>
      <c r="B3" s="28" t="s">
        <v>22</v>
      </c>
      <c r="C3" s="29" t="s">
        <v>23</v>
      </c>
      <c r="D3" s="30" t="s">
        <v>24</v>
      </c>
      <c r="E3" s="31" t="s">
        <v>25</v>
      </c>
      <c r="F3" s="32" t="s">
        <v>26</v>
      </c>
      <c r="G3" s="32" t="s">
        <v>27</v>
      </c>
      <c r="H3" s="32" t="s">
        <v>28</v>
      </c>
      <c r="I3" s="28" t="s">
        <v>29</v>
      </c>
      <c r="J3" s="33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4" t="s">
        <v>37</v>
      </c>
      <c r="R3" s="34" t="s">
        <v>38</v>
      </c>
      <c r="S3" s="34" t="s">
        <v>39</v>
      </c>
      <c r="T3" s="34" t="s">
        <v>40</v>
      </c>
      <c r="U3" s="34" t="s">
        <v>41</v>
      </c>
      <c r="V3" s="34" t="s">
        <v>42</v>
      </c>
      <c r="W3" s="34" t="s">
        <v>43</v>
      </c>
      <c r="X3" s="34" t="s">
        <v>44</v>
      </c>
      <c r="Y3" s="34" t="s">
        <v>45</v>
      </c>
      <c r="Z3" s="34" t="s">
        <v>46</v>
      </c>
      <c r="AA3" s="28" t="s">
        <v>47</v>
      </c>
      <c r="AB3" s="95"/>
      <c r="AC3" s="95"/>
      <c r="AD3" s="35" t="s">
        <v>48</v>
      </c>
      <c r="AE3" s="35" t="s">
        <v>49</v>
      </c>
      <c r="AF3" s="28" t="s">
        <v>50</v>
      </c>
      <c r="AG3" s="32" t="s">
        <v>51</v>
      </c>
      <c r="AH3" s="32" t="s">
        <v>52</v>
      </c>
      <c r="AI3" s="32" t="s">
        <v>53</v>
      </c>
      <c r="AJ3" s="32" t="s">
        <v>54</v>
      </c>
      <c r="AK3" s="32" t="s">
        <v>55</v>
      </c>
      <c r="AL3" s="32" t="s">
        <v>56</v>
      </c>
      <c r="AM3" s="36" t="s">
        <v>57</v>
      </c>
      <c r="AN3" s="28" t="s">
        <v>58</v>
      </c>
      <c r="AO3" s="37" t="s">
        <v>59</v>
      </c>
      <c r="AP3" s="32" t="s">
        <v>60</v>
      </c>
      <c r="AQ3" s="32" t="s">
        <v>61</v>
      </c>
      <c r="AR3" s="32" t="s">
        <v>62</v>
      </c>
      <c r="AS3" s="32" t="s">
        <v>63</v>
      </c>
      <c r="AT3" s="38" t="s">
        <v>64</v>
      </c>
      <c r="AU3" s="35" t="s">
        <v>60</v>
      </c>
      <c r="AV3" s="35" t="s">
        <v>61</v>
      </c>
      <c r="AW3" s="35" t="s">
        <v>62</v>
      </c>
      <c r="AX3" s="35" t="s">
        <v>65</v>
      </c>
      <c r="AY3" s="38" t="s">
        <v>66</v>
      </c>
      <c r="AZ3" s="32" t="s">
        <v>67</v>
      </c>
      <c r="BA3" s="32" t="s">
        <v>68</v>
      </c>
      <c r="BB3" s="32" t="s">
        <v>69</v>
      </c>
      <c r="BC3" s="32" t="s">
        <v>70</v>
      </c>
      <c r="BD3" s="32" t="s">
        <v>71</v>
      </c>
      <c r="BE3" s="38" t="s">
        <v>72</v>
      </c>
      <c r="BF3" s="32" t="s">
        <v>73</v>
      </c>
      <c r="BG3" s="32" t="s">
        <v>74</v>
      </c>
      <c r="BH3" s="32" t="s">
        <v>75</v>
      </c>
      <c r="BI3" s="32" t="s">
        <v>76</v>
      </c>
      <c r="BJ3" s="32" t="s">
        <v>77</v>
      </c>
      <c r="BK3" s="32" t="s">
        <v>78</v>
      </c>
      <c r="BL3" s="32" t="s">
        <v>79</v>
      </c>
      <c r="BM3" s="36" t="s">
        <v>80</v>
      </c>
      <c r="BN3" s="101"/>
      <c r="BO3" s="101"/>
      <c r="BP3" s="28" t="s">
        <v>81</v>
      </c>
      <c r="BQ3" s="40" t="s">
        <v>82</v>
      </c>
      <c r="BR3" s="40" t="s">
        <v>83</v>
      </c>
      <c r="BS3" s="39"/>
      <c r="BT3" s="39"/>
      <c r="BU3" s="40" t="s">
        <v>84</v>
      </c>
      <c r="BV3" s="40" t="s">
        <v>85</v>
      </c>
      <c r="BW3" s="40" t="s">
        <v>86</v>
      </c>
      <c r="BX3" s="40" t="s">
        <v>87</v>
      </c>
      <c r="BY3" s="28" t="s">
        <v>88</v>
      </c>
      <c r="BZ3" s="38" t="s">
        <v>89</v>
      </c>
      <c r="CA3" s="32" t="s">
        <v>90</v>
      </c>
      <c r="CB3" s="32" t="s">
        <v>91</v>
      </c>
      <c r="CC3" s="38" t="s">
        <v>92</v>
      </c>
      <c r="CD3" s="32" t="s">
        <v>90</v>
      </c>
      <c r="CE3" s="32" t="s">
        <v>93</v>
      </c>
      <c r="CF3" s="38" t="s">
        <v>94</v>
      </c>
      <c r="CG3" s="32" t="s">
        <v>95</v>
      </c>
      <c r="CH3" s="32" t="s">
        <v>96</v>
      </c>
      <c r="CI3" s="38" t="s">
        <v>97</v>
      </c>
      <c r="CJ3" s="32" t="s">
        <v>95</v>
      </c>
      <c r="CK3" s="32" t="s">
        <v>96</v>
      </c>
      <c r="CL3" s="38" t="s">
        <v>98</v>
      </c>
      <c r="CM3" s="32" t="s">
        <v>95</v>
      </c>
      <c r="CN3" s="32" t="s">
        <v>96</v>
      </c>
      <c r="CO3" s="32" t="s">
        <v>99</v>
      </c>
      <c r="CP3" s="32" t="s">
        <v>100</v>
      </c>
      <c r="CQ3" s="38" t="s">
        <v>101</v>
      </c>
      <c r="CR3" s="32" t="s">
        <v>95</v>
      </c>
      <c r="CS3" s="32" t="s">
        <v>96</v>
      </c>
      <c r="CT3" s="41" t="s">
        <v>102</v>
      </c>
      <c r="CU3" s="38" t="s">
        <v>103</v>
      </c>
      <c r="CV3" s="32" t="s">
        <v>95</v>
      </c>
      <c r="CW3" s="42" t="s">
        <v>96</v>
      </c>
      <c r="CX3" s="139" t="s">
        <v>104</v>
      </c>
    </row>
    <row r="4" spans="1:102" s="61" customFormat="1" ht="9.75" customHeight="1" thickBot="1">
      <c r="A4" s="44"/>
      <c r="B4" s="45"/>
      <c r="C4" s="46"/>
      <c r="D4" s="47" t="s">
        <v>105</v>
      </c>
      <c r="E4" s="48"/>
      <c r="F4" s="49"/>
      <c r="G4" s="49"/>
      <c r="H4" s="49"/>
      <c r="I4" s="45"/>
      <c r="J4" s="50"/>
      <c r="K4" s="50"/>
      <c r="L4" s="50"/>
      <c r="M4" s="50"/>
      <c r="N4" s="50"/>
      <c r="O4" s="50"/>
      <c r="P4" s="51" t="s">
        <v>105</v>
      </c>
      <c r="Q4" s="51" t="s">
        <v>105</v>
      </c>
      <c r="R4" s="51" t="s">
        <v>105</v>
      </c>
      <c r="S4" s="51" t="s">
        <v>105</v>
      </c>
      <c r="T4" s="51" t="s">
        <v>105</v>
      </c>
      <c r="U4" s="51" t="s">
        <v>105</v>
      </c>
      <c r="V4" s="51" t="s">
        <v>105</v>
      </c>
      <c r="W4" s="51" t="s">
        <v>105</v>
      </c>
      <c r="X4" s="51" t="s">
        <v>105</v>
      </c>
      <c r="Y4" s="51" t="s">
        <v>105</v>
      </c>
      <c r="Z4" s="51" t="s">
        <v>105</v>
      </c>
      <c r="AA4" s="93" t="s">
        <v>106</v>
      </c>
      <c r="AB4" s="96" t="s">
        <v>107</v>
      </c>
      <c r="AC4" s="96" t="s">
        <v>108</v>
      </c>
      <c r="AD4" s="52" t="s">
        <v>105</v>
      </c>
      <c r="AE4" s="52" t="s">
        <v>105</v>
      </c>
      <c r="AF4" s="45"/>
      <c r="AG4" s="53"/>
      <c r="AH4" s="53"/>
      <c r="AI4" s="53"/>
      <c r="AJ4" s="53"/>
      <c r="AK4" s="53"/>
      <c r="AL4" s="53"/>
      <c r="AM4" s="54" t="s">
        <v>105</v>
      </c>
      <c r="AN4" s="45"/>
      <c r="AO4" s="55"/>
      <c r="AP4" s="49"/>
      <c r="AQ4" s="49"/>
      <c r="AR4" s="49"/>
      <c r="AS4" s="49"/>
      <c r="AT4" s="56"/>
      <c r="AU4" s="52" t="s">
        <v>105</v>
      </c>
      <c r="AV4" s="52" t="s">
        <v>105</v>
      </c>
      <c r="AW4" s="52" t="s">
        <v>105</v>
      </c>
      <c r="AX4" s="52" t="s">
        <v>105</v>
      </c>
      <c r="AY4" s="56"/>
      <c r="AZ4" s="49"/>
      <c r="BA4" s="49"/>
      <c r="BB4" s="49"/>
      <c r="BC4" s="49"/>
      <c r="BD4" s="49"/>
      <c r="BE4" s="56"/>
      <c r="BF4" s="49"/>
      <c r="BG4" s="49"/>
      <c r="BH4" s="49"/>
      <c r="BI4" s="49"/>
      <c r="BJ4" s="49"/>
      <c r="BK4" s="49"/>
      <c r="BL4" s="49"/>
      <c r="BM4" s="54" t="s">
        <v>105</v>
      </c>
      <c r="BN4" s="102" t="s">
        <v>107</v>
      </c>
      <c r="BO4" s="102" t="s">
        <v>108</v>
      </c>
      <c r="BP4" s="45"/>
      <c r="BQ4" s="58"/>
      <c r="BR4" s="58"/>
      <c r="BS4" s="57" t="s">
        <v>107</v>
      </c>
      <c r="BT4" s="57" t="s">
        <v>108</v>
      </c>
      <c r="BU4" s="58"/>
      <c r="BV4" s="58"/>
      <c r="BW4" s="58"/>
      <c r="BX4" s="58"/>
      <c r="BY4" s="45"/>
      <c r="BZ4" s="56"/>
      <c r="CA4" s="49"/>
      <c r="CB4" s="49"/>
      <c r="CC4" s="56"/>
      <c r="CD4" s="49"/>
      <c r="CE4" s="49"/>
      <c r="CF4" s="56"/>
      <c r="CG4" s="49"/>
      <c r="CH4" s="49"/>
      <c r="CI4" s="56"/>
      <c r="CJ4" s="49"/>
      <c r="CK4" s="49"/>
      <c r="CL4" s="56"/>
      <c r="CM4" s="49"/>
      <c r="CN4" s="49"/>
      <c r="CO4" s="49"/>
      <c r="CP4" s="49"/>
      <c r="CQ4" s="56"/>
      <c r="CR4" s="49"/>
      <c r="CS4" s="49"/>
      <c r="CT4" s="59" t="s">
        <v>105</v>
      </c>
      <c r="CU4" s="56"/>
      <c r="CV4" s="49"/>
      <c r="CW4" s="60"/>
      <c r="CX4" s="140" t="s">
        <v>105</v>
      </c>
    </row>
    <row r="5" spans="1:102" s="62" customFormat="1" ht="11.25">
      <c r="A5" s="62" t="s">
        <v>109</v>
      </c>
      <c r="B5" s="63"/>
      <c r="C5" s="64">
        <v>8</v>
      </c>
      <c r="D5" s="65" t="s">
        <v>110</v>
      </c>
      <c r="E5" s="66">
        <v>62</v>
      </c>
      <c r="F5" s="67">
        <v>956</v>
      </c>
      <c r="G5" s="67">
        <v>51</v>
      </c>
      <c r="H5" s="67">
        <v>91</v>
      </c>
      <c r="I5" s="63"/>
      <c r="J5" s="68">
        <v>34.66</v>
      </c>
      <c r="K5" s="68">
        <v>27.44</v>
      </c>
      <c r="L5" s="68">
        <v>18.47</v>
      </c>
      <c r="M5" s="68">
        <v>0</v>
      </c>
      <c r="N5" s="68">
        <v>0</v>
      </c>
      <c r="O5" s="68">
        <v>80.6</v>
      </c>
      <c r="P5" s="69">
        <v>0</v>
      </c>
      <c r="Q5" s="69">
        <v>4.02</v>
      </c>
      <c r="R5" s="69">
        <v>14.45</v>
      </c>
      <c r="S5" s="69">
        <v>17.65</v>
      </c>
      <c r="T5" s="69">
        <v>10.79</v>
      </c>
      <c r="U5" s="69">
        <v>21.46</v>
      </c>
      <c r="V5" s="69">
        <v>3</v>
      </c>
      <c r="W5" s="69">
        <v>6</v>
      </c>
      <c r="X5" s="69">
        <v>1</v>
      </c>
      <c r="Y5" s="69">
        <v>2</v>
      </c>
      <c r="Z5" s="69">
        <v>0</v>
      </c>
      <c r="AA5" s="63"/>
      <c r="AB5" s="97"/>
      <c r="AC5" s="97"/>
      <c r="AD5" s="70">
        <v>340226</v>
      </c>
      <c r="AE5" s="70">
        <v>65995</v>
      </c>
      <c r="AF5" s="63"/>
      <c r="AG5" s="67">
        <v>1565</v>
      </c>
      <c r="AH5" s="67">
        <v>2127</v>
      </c>
      <c r="AI5" s="67">
        <v>3692</v>
      </c>
      <c r="AJ5" s="67">
        <v>1848</v>
      </c>
      <c r="AK5" s="67">
        <v>2898</v>
      </c>
      <c r="AL5" s="67">
        <v>4746</v>
      </c>
      <c r="AM5" s="71"/>
      <c r="AN5" s="63"/>
      <c r="AO5" s="72"/>
      <c r="AP5" s="67">
        <v>13737</v>
      </c>
      <c r="AQ5" s="67">
        <v>6235</v>
      </c>
      <c r="AR5" s="67">
        <v>10814</v>
      </c>
      <c r="AS5" s="67">
        <v>463747</v>
      </c>
      <c r="AT5" s="73"/>
      <c r="AU5" s="70" t="s">
        <v>110</v>
      </c>
      <c r="AV5" s="70" t="s">
        <v>110</v>
      </c>
      <c r="AW5" s="70" t="s">
        <v>110</v>
      </c>
      <c r="AX5" s="70" t="s">
        <v>110</v>
      </c>
      <c r="AY5" s="73"/>
      <c r="AZ5" s="67">
        <v>10820</v>
      </c>
      <c r="BA5" s="67">
        <v>9</v>
      </c>
      <c r="BB5" s="67" t="s">
        <v>110</v>
      </c>
      <c r="BC5" s="67" t="s">
        <v>110</v>
      </c>
      <c r="BD5" s="67">
        <v>84887</v>
      </c>
      <c r="BE5" s="73"/>
      <c r="BF5" s="67">
        <v>165</v>
      </c>
      <c r="BG5" s="67">
        <v>5009</v>
      </c>
      <c r="BH5" s="67">
        <v>1178</v>
      </c>
      <c r="BI5" s="67">
        <v>6187</v>
      </c>
      <c r="BJ5" s="67">
        <v>341</v>
      </c>
      <c r="BK5" s="67">
        <v>126</v>
      </c>
      <c r="BL5" s="67">
        <v>6528</v>
      </c>
      <c r="BM5" s="71"/>
      <c r="BN5" s="103"/>
      <c r="BO5" s="103"/>
      <c r="BP5" s="63"/>
      <c r="BQ5" s="75">
        <v>463055</v>
      </c>
      <c r="BR5" s="75">
        <v>524892</v>
      </c>
      <c r="BS5" s="74"/>
      <c r="BT5" s="74"/>
      <c r="BU5" s="75">
        <v>27329</v>
      </c>
      <c r="BV5" s="75">
        <v>751343</v>
      </c>
      <c r="BW5" s="75">
        <v>3243661</v>
      </c>
      <c r="BX5" s="75">
        <v>5010280</v>
      </c>
      <c r="BY5" s="63"/>
      <c r="BZ5" s="73"/>
      <c r="CA5" s="67">
        <v>414</v>
      </c>
      <c r="CB5" s="67">
        <v>398</v>
      </c>
      <c r="CC5" s="73"/>
      <c r="CD5" s="67">
        <v>419</v>
      </c>
      <c r="CE5" s="67">
        <v>381</v>
      </c>
      <c r="CF5" s="73"/>
      <c r="CG5" s="67">
        <v>2055</v>
      </c>
      <c r="CH5" s="67">
        <v>984</v>
      </c>
      <c r="CI5" s="73"/>
      <c r="CJ5" s="67">
        <v>6552</v>
      </c>
      <c r="CK5" s="67">
        <v>5583</v>
      </c>
      <c r="CL5" s="73"/>
      <c r="CM5" s="67">
        <v>31</v>
      </c>
      <c r="CN5" s="67">
        <v>5</v>
      </c>
      <c r="CO5" s="67">
        <f>CG5+CJ5+CM5</f>
        <v>8638</v>
      </c>
      <c r="CP5" s="67">
        <f>CH5+CK5+CN5</f>
        <v>6572</v>
      </c>
      <c r="CQ5" s="73"/>
      <c r="CR5" s="67">
        <v>414</v>
      </c>
      <c r="CS5" s="67">
        <v>157</v>
      </c>
      <c r="CT5" s="76"/>
      <c r="CU5" s="73"/>
      <c r="CV5" s="67">
        <f>CA5+CD5+CO5</f>
        <v>9471</v>
      </c>
      <c r="CW5" s="67">
        <f>CB5+CE5+CP5</f>
        <v>7351</v>
      </c>
      <c r="CX5" s="71"/>
    </row>
    <row r="6" spans="1:102" s="62" customFormat="1" ht="18.75" customHeight="1">
      <c r="A6" s="77" t="s">
        <v>111</v>
      </c>
      <c r="B6" s="63"/>
      <c r="C6" s="64"/>
      <c r="D6" s="65"/>
      <c r="E6" s="66"/>
      <c r="F6" s="67"/>
      <c r="G6" s="67"/>
      <c r="H6" s="67"/>
      <c r="I6" s="63"/>
      <c r="J6" s="68"/>
      <c r="K6" s="68"/>
      <c r="L6" s="68"/>
      <c r="M6" s="68"/>
      <c r="N6" s="68"/>
      <c r="O6" s="68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3"/>
      <c r="AB6" s="97"/>
      <c r="AC6" s="97"/>
      <c r="AD6" s="70"/>
      <c r="AE6" s="70"/>
      <c r="AF6" s="63"/>
      <c r="AG6" s="67"/>
      <c r="AH6" s="67"/>
      <c r="AI6" s="67"/>
      <c r="AJ6" s="67"/>
      <c r="AK6" s="67"/>
      <c r="AL6" s="67"/>
      <c r="AM6" s="71"/>
      <c r="AN6" s="63"/>
      <c r="AO6" s="72"/>
      <c r="AP6" s="67"/>
      <c r="AQ6" s="67"/>
      <c r="AR6" s="67"/>
      <c r="AS6" s="67"/>
      <c r="AT6" s="73"/>
      <c r="AU6" s="70"/>
      <c r="AV6" s="70"/>
      <c r="AW6" s="70"/>
      <c r="AX6" s="70"/>
      <c r="AY6" s="73"/>
      <c r="AZ6" s="67"/>
      <c r="BA6" s="67"/>
      <c r="BB6" s="67"/>
      <c r="BC6" s="67"/>
      <c r="BD6" s="67"/>
      <c r="BE6" s="73"/>
      <c r="BF6" s="67"/>
      <c r="BG6" s="67"/>
      <c r="BH6" s="67"/>
      <c r="BI6" s="67"/>
      <c r="BJ6" s="67"/>
      <c r="BK6" s="67"/>
      <c r="BL6" s="67"/>
      <c r="BM6" s="71"/>
      <c r="BN6" s="103"/>
      <c r="BO6" s="103"/>
      <c r="BP6" s="63"/>
      <c r="BQ6" s="75"/>
      <c r="BR6" s="75"/>
      <c r="BS6" s="74"/>
      <c r="BT6" s="74"/>
      <c r="BU6" s="75"/>
      <c r="BV6" s="75"/>
      <c r="BW6" s="75"/>
      <c r="BX6" s="75"/>
      <c r="BY6" s="63"/>
      <c r="BZ6" s="73"/>
      <c r="CA6" s="67"/>
      <c r="CB6" s="67"/>
      <c r="CC6" s="73"/>
      <c r="CD6" s="67"/>
      <c r="CE6" s="67"/>
      <c r="CF6" s="73"/>
      <c r="CG6" s="67"/>
      <c r="CH6" s="67"/>
      <c r="CI6" s="73"/>
      <c r="CJ6" s="67"/>
      <c r="CK6" s="67"/>
      <c r="CL6" s="73"/>
      <c r="CM6" s="67"/>
      <c r="CN6" s="67"/>
      <c r="CO6" s="67"/>
      <c r="CP6" s="67"/>
      <c r="CQ6" s="73"/>
      <c r="CR6" s="67"/>
      <c r="CS6" s="67"/>
      <c r="CT6" s="76"/>
      <c r="CU6" s="73"/>
      <c r="CV6" s="67"/>
      <c r="CW6" s="67"/>
      <c r="CX6" s="71"/>
    </row>
    <row r="7" spans="1:102" s="62" customFormat="1" ht="11.25">
      <c r="A7" s="62" t="s">
        <v>112</v>
      </c>
      <c r="B7" s="63"/>
      <c r="C7" s="64">
        <v>1</v>
      </c>
      <c r="D7" s="65"/>
      <c r="E7" s="66">
        <v>73</v>
      </c>
      <c r="F7" s="67">
        <v>123</v>
      </c>
      <c r="G7" s="67">
        <v>25</v>
      </c>
      <c r="H7" s="67">
        <v>35</v>
      </c>
      <c r="I7" s="63"/>
      <c r="J7" s="68">
        <v>9.9</v>
      </c>
      <c r="K7" s="68">
        <v>14.5</v>
      </c>
      <c r="L7" s="68">
        <v>25.3</v>
      </c>
      <c r="M7" s="68"/>
      <c r="N7" s="68"/>
      <c r="O7" s="68">
        <v>49.7</v>
      </c>
      <c r="P7" s="69"/>
      <c r="Q7" s="69">
        <v>1.6</v>
      </c>
      <c r="R7" s="69">
        <v>17.5</v>
      </c>
      <c r="S7" s="69">
        <v>10.8</v>
      </c>
      <c r="T7" s="69">
        <v>4.8</v>
      </c>
      <c r="U7" s="69">
        <v>3</v>
      </c>
      <c r="V7" s="69">
        <v>6</v>
      </c>
      <c r="W7" s="69">
        <v>2</v>
      </c>
      <c r="X7" s="69">
        <v>2</v>
      </c>
      <c r="Y7" s="69"/>
      <c r="Z7" s="69">
        <v>2</v>
      </c>
      <c r="AA7" s="63"/>
      <c r="AB7" s="97"/>
      <c r="AC7" s="97"/>
      <c r="AD7" s="70">
        <v>91003</v>
      </c>
      <c r="AE7" s="70">
        <v>7316</v>
      </c>
      <c r="AF7" s="63"/>
      <c r="AG7" s="67">
        <v>1016</v>
      </c>
      <c r="AH7" s="67">
        <v>1686</v>
      </c>
      <c r="AI7" s="67">
        <v>2702</v>
      </c>
      <c r="AJ7" s="67">
        <v>467</v>
      </c>
      <c r="AK7" s="67">
        <v>716</v>
      </c>
      <c r="AL7" s="67">
        <v>1183</v>
      </c>
      <c r="AM7" s="71"/>
      <c r="AN7" s="63"/>
      <c r="AO7" s="72"/>
      <c r="AP7" s="67">
        <v>9726</v>
      </c>
      <c r="AQ7" s="67">
        <v>1305</v>
      </c>
      <c r="AR7" s="67">
        <v>68</v>
      </c>
      <c r="AS7" s="67">
        <v>310407</v>
      </c>
      <c r="AT7" s="73"/>
      <c r="AU7" s="70">
        <v>9079</v>
      </c>
      <c r="AV7" s="70">
        <v>1222</v>
      </c>
      <c r="AW7" s="70">
        <v>30</v>
      </c>
      <c r="AX7" s="70">
        <v>249410</v>
      </c>
      <c r="AY7" s="73"/>
      <c r="AZ7" s="67"/>
      <c r="BA7" s="67"/>
      <c r="BB7" s="67">
        <v>4429</v>
      </c>
      <c r="BC7" s="67">
        <v>0</v>
      </c>
      <c r="BD7" s="67">
        <v>65672</v>
      </c>
      <c r="BE7" s="73"/>
      <c r="BF7" s="67">
        <v>39</v>
      </c>
      <c r="BG7" s="67">
        <v>1886</v>
      </c>
      <c r="BH7" s="67">
        <v>999</v>
      </c>
      <c r="BI7" s="67">
        <v>2885</v>
      </c>
      <c r="BJ7" s="67">
        <v>2</v>
      </c>
      <c r="BK7" s="67">
        <v>82</v>
      </c>
      <c r="BL7" s="67">
        <v>2887</v>
      </c>
      <c r="BM7" s="71"/>
      <c r="BN7" s="103"/>
      <c r="BO7" s="103"/>
      <c r="BP7" s="63"/>
      <c r="BQ7" s="75">
        <v>321938</v>
      </c>
      <c r="BR7" s="75">
        <v>665189</v>
      </c>
      <c r="BS7" s="74"/>
      <c r="BT7" s="74"/>
      <c r="BU7" s="75">
        <v>30833</v>
      </c>
      <c r="BV7" s="75">
        <v>230970</v>
      </c>
      <c r="BW7" s="75">
        <v>2053206</v>
      </c>
      <c r="BX7" s="75">
        <v>3302136</v>
      </c>
      <c r="BY7" s="63"/>
      <c r="BZ7" s="73"/>
      <c r="CA7" s="67">
        <v>191</v>
      </c>
      <c r="CB7" s="67">
        <v>190</v>
      </c>
      <c r="CC7" s="73"/>
      <c r="CD7" s="67">
        <v>304</v>
      </c>
      <c r="CE7" s="67">
        <v>273</v>
      </c>
      <c r="CF7" s="73"/>
      <c r="CG7" s="67">
        <v>431</v>
      </c>
      <c r="CH7" s="67">
        <v>228</v>
      </c>
      <c r="CI7" s="73"/>
      <c r="CJ7" s="67">
        <v>1081</v>
      </c>
      <c r="CK7" s="67">
        <v>1068</v>
      </c>
      <c r="CL7" s="73"/>
      <c r="CM7" s="67">
        <v>15</v>
      </c>
      <c r="CN7" s="67">
        <v>3</v>
      </c>
      <c r="CO7" s="67">
        <f aca="true" t="shared" si="0" ref="CO7:CO22">CG7+CJ7+CM7</f>
        <v>1527</v>
      </c>
      <c r="CP7" s="67">
        <f aca="true" t="shared" si="1" ref="CP7:CP21">CH7+CK7+CN7</f>
        <v>1299</v>
      </c>
      <c r="CQ7" s="73"/>
      <c r="CR7" s="67">
        <v>0</v>
      </c>
      <c r="CS7" s="67">
        <v>0</v>
      </c>
      <c r="CT7" s="76"/>
      <c r="CU7" s="73"/>
      <c r="CV7" s="67">
        <f aca="true" t="shared" si="2" ref="CV7:CW10">CA7+CD7+CO7</f>
        <v>2022</v>
      </c>
      <c r="CW7" s="67">
        <f t="shared" si="2"/>
        <v>1762</v>
      </c>
      <c r="CX7" s="71"/>
    </row>
    <row r="8" spans="1:102" s="62" customFormat="1" ht="11.25">
      <c r="A8" s="62" t="s">
        <v>113</v>
      </c>
      <c r="B8" s="63"/>
      <c r="C8" s="64">
        <v>8</v>
      </c>
      <c r="D8" s="65"/>
      <c r="E8" s="66">
        <v>72.5</v>
      </c>
      <c r="F8" s="67">
        <v>1284</v>
      </c>
      <c r="G8" s="67">
        <v>193</v>
      </c>
      <c r="H8" s="67">
        <v>127</v>
      </c>
      <c r="I8" s="63"/>
      <c r="J8" s="68">
        <v>48.9</v>
      </c>
      <c r="K8" s="68">
        <v>26.5</v>
      </c>
      <c r="L8" s="68">
        <v>79</v>
      </c>
      <c r="M8" s="68">
        <v>4.6</v>
      </c>
      <c r="N8" s="68">
        <v>8</v>
      </c>
      <c r="O8" s="68">
        <v>167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3"/>
      <c r="AB8" s="97"/>
      <c r="AC8" s="97"/>
      <c r="AD8" s="70">
        <v>5370255</v>
      </c>
      <c r="AE8" s="70">
        <v>159408</v>
      </c>
      <c r="AF8" s="63"/>
      <c r="AG8" s="67">
        <v>2157</v>
      </c>
      <c r="AH8" s="67">
        <v>10815</v>
      </c>
      <c r="AI8" s="67">
        <v>12972</v>
      </c>
      <c r="AJ8" s="67">
        <v>1073</v>
      </c>
      <c r="AK8" s="67">
        <v>1940</v>
      </c>
      <c r="AL8" s="67">
        <v>3013</v>
      </c>
      <c r="AM8" s="71"/>
      <c r="AN8" s="63"/>
      <c r="AO8" s="72"/>
      <c r="AP8" s="67">
        <v>32362</v>
      </c>
      <c r="AQ8" s="67" t="s">
        <v>110</v>
      </c>
      <c r="AR8" s="67">
        <v>2220</v>
      </c>
      <c r="AS8" s="67">
        <v>1211553</v>
      </c>
      <c r="AT8" s="73"/>
      <c r="AU8" s="70">
        <v>27735</v>
      </c>
      <c r="AV8" s="70" t="s">
        <v>110</v>
      </c>
      <c r="AW8" s="70">
        <v>590</v>
      </c>
      <c r="AX8" s="70">
        <v>717382</v>
      </c>
      <c r="AY8" s="73"/>
      <c r="AZ8" s="67" t="s">
        <v>110</v>
      </c>
      <c r="BA8" s="67" t="s">
        <v>110</v>
      </c>
      <c r="BB8" s="67" t="s">
        <v>110</v>
      </c>
      <c r="BC8" s="67" t="s">
        <v>110</v>
      </c>
      <c r="BD8" s="67" t="s">
        <v>110</v>
      </c>
      <c r="BE8" s="73"/>
      <c r="BF8" s="67">
        <v>225</v>
      </c>
      <c r="BG8" s="67">
        <v>9193</v>
      </c>
      <c r="BH8" s="67">
        <v>3150</v>
      </c>
      <c r="BI8" s="67">
        <v>12343</v>
      </c>
      <c r="BJ8" s="67" t="s">
        <v>110</v>
      </c>
      <c r="BK8" s="67">
        <v>137</v>
      </c>
      <c r="BL8" s="67">
        <v>12658</v>
      </c>
      <c r="BM8" s="71"/>
      <c r="BN8" s="103"/>
      <c r="BO8" s="103"/>
      <c r="BP8" s="63"/>
      <c r="BQ8" s="75">
        <v>1342393</v>
      </c>
      <c r="BR8" s="75">
        <v>4345245</v>
      </c>
      <c r="BS8" s="74"/>
      <c r="BT8" s="74"/>
      <c r="BU8" s="75">
        <v>175150</v>
      </c>
      <c r="BV8" s="75">
        <v>1007907</v>
      </c>
      <c r="BW8" s="75">
        <v>6966753</v>
      </c>
      <c r="BX8" s="75">
        <v>13837448</v>
      </c>
      <c r="BY8" s="63"/>
      <c r="BZ8" s="73"/>
      <c r="CA8" s="67">
        <v>1294</v>
      </c>
      <c r="CB8" s="67">
        <v>1263</v>
      </c>
      <c r="CC8" s="73"/>
      <c r="CD8" s="67">
        <v>2314</v>
      </c>
      <c r="CE8" s="67">
        <v>2175</v>
      </c>
      <c r="CF8" s="73"/>
      <c r="CG8" s="67">
        <v>2338</v>
      </c>
      <c r="CH8" s="67">
        <v>1760</v>
      </c>
      <c r="CI8" s="73"/>
      <c r="CJ8" s="67">
        <v>7420</v>
      </c>
      <c r="CK8" s="67">
        <v>6464</v>
      </c>
      <c r="CL8" s="73"/>
      <c r="CM8" s="67">
        <v>167</v>
      </c>
      <c r="CN8" s="67">
        <v>88</v>
      </c>
      <c r="CO8" s="67">
        <f t="shared" si="0"/>
        <v>9925</v>
      </c>
      <c r="CP8" s="67">
        <f>CH8+CK8+CN8</f>
        <v>8312</v>
      </c>
      <c r="CQ8" s="73"/>
      <c r="CR8" s="67">
        <v>0</v>
      </c>
      <c r="CS8" s="67">
        <v>0</v>
      </c>
      <c r="CT8" s="76"/>
      <c r="CU8" s="73"/>
      <c r="CV8" s="67">
        <f t="shared" si="2"/>
        <v>13533</v>
      </c>
      <c r="CW8" s="67">
        <f t="shared" si="2"/>
        <v>11750</v>
      </c>
      <c r="CX8" s="71"/>
    </row>
    <row r="9" spans="1:102" s="62" customFormat="1" ht="11.25">
      <c r="A9" s="62" t="s">
        <v>114</v>
      </c>
      <c r="B9" s="63"/>
      <c r="C9" s="64">
        <v>1</v>
      </c>
      <c r="D9" s="65"/>
      <c r="E9" s="66">
        <v>51.5</v>
      </c>
      <c r="F9" s="67">
        <v>81</v>
      </c>
      <c r="G9" s="67">
        <v>36</v>
      </c>
      <c r="H9" s="67">
        <v>33</v>
      </c>
      <c r="I9" s="63"/>
      <c r="J9" s="68">
        <v>6.4</v>
      </c>
      <c r="K9" s="68">
        <v>3.6</v>
      </c>
      <c r="L9" s="68">
        <v>2.3</v>
      </c>
      <c r="M9" s="68"/>
      <c r="N9" s="68"/>
      <c r="O9" s="68">
        <v>12.3</v>
      </c>
      <c r="P9" s="69"/>
      <c r="Q9" s="69">
        <v>0.4</v>
      </c>
      <c r="R9" s="69">
        <v>2</v>
      </c>
      <c r="S9" s="69">
        <v>2.9</v>
      </c>
      <c r="T9" s="69"/>
      <c r="U9" s="69">
        <v>4</v>
      </c>
      <c r="V9" s="69"/>
      <c r="W9" s="69">
        <v>2</v>
      </c>
      <c r="X9" s="69">
        <v>1</v>
      </c>
      <c r="Y9" s="69"/>
      <c r="Z9" s="69"/>
      <c r="AA9" s="63"/>
      <c r="AB9" s="97"/>
      <c r="AC9" s="97"/>
      <c r="AD9" s="70">
        <v>61301</v>
      </c>
      <c r="AE9" s="70"/>
      <c r="AF9" s="63"/>
      <c r="AG9" s="67">
        <v>4362</v>
      </c>
      <c r="AH9" s="67"/>
      <c r="AI9" s="67">
        <v>4362</v>
      </c>
      <c r="AJ9" s="67">
        <v>1554</v>
      </c>
      <c r="AK9" s="67">
        <v>2</v>
      </c>
      <c r="AL9" s="67">
        <v>1556</v>
      </c>
      <c r="AM9" s="71"/>
      <c r="AN9" s="63"/>
      <c r="AO9" s="72"/>
      <c r="AP9" s="67">
        <v>1928</v>
      </c>
      <c r="AQ9" s="67">
        <v>226</v>
      </c>
      <c r="AR9" s="67">
        <v>85</v>
      </c>
      <c r="AS9" s="67">
        <v>35013</v>
      </c>
      <c r="AT9" s="73"/>
      <c r="AU9" s="70"/>
      <c r="AV9" s="70"/>
      <c r="AW9" s="70"/>
      <c r="AX9" s="70"/>
      <c r="AY9" s="73"/>
      <c r="AZ9" s="67">
        <v>646</v>
      </c>
      <c r="BA9" s="67"/>
      <c r="BB9" s="67"/>
      <c r="BC9" s="67"/>
      <c r="BD9" s="67">
        <v>10188</v>
      </c>
      <c r="BE9" s="73"/>
      <c r="BF9" s="67">
        <v>4</v>
      </c>
      <c r="BG9" s="67">
        <v>462</v>
      </c>
      <c r="BH9" s="67"/>
      <c r="BI9" s="67">
        <v>462</v>
      </c>
      <c r="BJ9" s="67"/>
      <c r="BK9" s="67"/>
      <c r="BL9" s="67">
        <v>462</v>
      </c>
      <c r="BM9" s="71"/>
      <c r="BN9" s="103"/>
      <c r="BO9" s="103"/>
      <c r="BP9" s="63"/>
      <c r="BQ9" s="75">
        <v>64470</v>
      </c>
      <c r="BR9" s="75">
        <v>51514</v>
      </c>
      <c r="BS9" s="74"/>
      <c r="BT9" s="74"/>
      <c r="BU9" s="75">
        <v>2803</v>
      </c>
      <c r="BV9" s="75">
        <v>52563</v>
      </c>
      <c r="BW9" s="75">
        <v>530964</v>
      </c>
      <c r="BX9" s="75">
        <v>702314</v>
      </c>
      <c r="BY9" s="63"/>
      <c r="BZ9" s="73"/>
      <c r="CA9" s="67">
        <v>179</v>
      </c>
      <c r="CB9" s="67">
        <v>89.43</v>
      </c>
      <c r="CC9" s="73"/>
      <c r="CD9" s="67">
        <v>173</v>
      </c>
      <c r="CE9" s="67">
        <v>74.84</v>
      </c>
      <c r="CF9" s="73"/>
      <c r="CG9" s="67">
        <v>47</v>
      </c>
      <c r="CH9" s="67">
        <v>32</v>
      </c>
      <c r="CI9" s="73"/>
      <c r="CJ9" s="67">
        <v>607</v>
      </c>
      <c r="CK9" s="67">
        <v>597</v>
      </c>
      <c r="CL9" s="73"/>
      <c r="CM9" s="67">
        <v>51</v>
      </c>
      <c r="CN9" s="67">
        <v>51</v>
      </c>
      <c r="CO9" s="67">
        <f t="shared" si="0"/>
        <v>705</v>
      </c>
      <c r="CP9" s="67">
        <f t="shared" si="1"/>
        <v>680</v>
      </c>
      <c r="CQ9" s="73"/>
      <c r="CR9" s="67" t="s">
        <v>110</v>
      </c>
      <c r="CS9" s="67" t="s">
        <v>110</v>
      </c>
      <c r="CT9" s="76">
        <v>650</v>
      </c>
      <c r="CU9" s="73"/>
      <c r="CV9" s="67">
        <f t="shared" si="2"/>
        <v>1057</v>
      </c>
      <c r="CW9" s="67">
        <f t="shared" si="2"/>
        <v>844.27</v>
      </c>
      <c r="CX9" s="71"/>
    </row>
    <row r="10" spans="1:102" s="62" customFormat="1" ht="11.25">
      <c r="A10" s="62" t="s">
        <v>115</v>
      </c>
      <c r="B10" s="63"/>
      <c r="C10" s="64">
        <v>1</v>
      </c>
      <c r="D10" s="65"/>
      <c r="E10" s="66">
        <v>75.5</v>
      </c>
      <c r="F10" s="67">
        <v>506</v>
      </c>
      <c r="G10" s="67">
        <v>21</v>
      </c>
      <c r="H10" s="67">
        <v>122</v>
      </c>
      <c r="I10" s="63"/>
      <c r="J10" s="68">
        <v>19</v>
      </c>
      <c r="K10" s="68">
        <v>2</v>
      </c>
      <c r="L10" s="68">
        <v>36</v>
      </c>
      <c r="M10" s="68">
        <v>1</v>
      </c>
      <c r="N10" s="68" t="s">
        <v>110</v>
      </c>
      <c r="O10" s="68">
        <v>58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3"/>
      <c r="AB10" s="97"/>
      <c r="AC10" s="97"/>
      <c r="AD10" s="70">
        <v>247656</v>
      </c>
      <c r="AE10" s="70">
        <v>36425</v>
      </c>
      <c r="AF10" s="63"/>
      <c r="AG10" s="67">
        <v>1201</v>
      </c>
      <c r="AH10" s="67">
        <v>1923</v>
      </c>
      <c r="AI10" s="67">
        <v>3124</v>
      </c>
      <c r="AJ10" s="67">
        <v>282</v>
      </c>
      <c r="AK10" s="67">
        <v>502</v>
      </c>
      <c r="AL10" s="67">
        <v>784</v>
      </c>
      <c r="AM10" s="71" t="s">
        <v>110</v>
      </c>
      <c r="AN10" s="63"/>
      <c r="AO10" s="72"/>
      <c r="AP10" s="67">
        <v>5544</v>
      </c>
      <c r="AQ10" s="67">
        <v>562</v>
      </c>
      <c r="AR10" s="67" t="s">
        <v>110</v>
      </c>
      <c r="AS10" s="67" t="s">
        <v>110</v>
      </c>
      <c r="AT10" s="73"/>
      <c r="AU10" s="70"/>
      <c r="AV10" s="70"/>
      <c r="AW10" s="70"/>
      <c r="AX10" s="70"/>
      <c r="AY10" s="73"/>
      <c r="AZ10" s="67" t="s">
        <v>110</v>
      </c>
      <c r="BA10" s="67" t="s">
        <v>110</v>
      </c>
      <c r="BB10" s="67">
        <v>650</v>
      </c>
      <c r="BC10" s="67" t="s">
        <v>110</v>
      </c>
      <c r="BD10" s="67" t="s">
        <v>110</v>
      </c>
      <c r="BE10" s="73"/>
      <c r="BF10" s="67">
        <v>201</v>
      </c>
      <c r="BG10" s="67">
        <v>1600</v>
      </c>
      <c r="BH10" s="67" t="s">
        <v>110</v>
      </c>
      <c r="BI10" s="67">
        <v>1600</v>
      </c>
      <c r="BJ10" s="67" t="s">
        <v>110</v>
      </c>
      <c r="BK10" s="67">
        <v>64</v>
      </c>
      <c r="BL10" s="67">
        <v>1600</v>
      </c>
      <c r="BM10" s="71" t="s">
        <v>116</v>
      </c>
      <c r="BN10" s="103"/>
      <c r="BO10" s="103"/>
      <c r="BP10" s="63"/>
      <c r="BQ10" s="75">
        <v>335157</v>
      </c>
      <c r="BR10" s="75">
        <v>629240</v>
      </c>
      <c r="BS10" s="74"/>
      <c r="BT10" s="74"/>
      <c r="BU10" s="75" t="s">
        <v>110</v>
      </c>
      <c r="BV10" s="75" t="s">
        <v>110</v>
      </c>
      <c r="BW10" s="75">
        <v>1200000</v>
      </c>
      <c r="BX10" s="75" t="s">
        <v>110</v>
      </c>
      <c r="BY10" s="63"/>
      <c r="BZ10" s="73"/>
      <c r="CA10" s="67">
        <v>365</v>
      </c>
      <c r="CB10" s="67">
        <v>356</v>
      </c>
      <c r="CC10" s="73"/>
      <c r="CD10" s="67">
        <v>493</v>
      </c>
      <c r="CE10" s="67">
        <v>475</v>
      </c>
      <c r="CF10" s="73"/>
      <c r="CG10" s="67">
        <v>1773</v>
      </c>
      <c r="CH10" s="67">
        <v>1007</v>
      </c>
      <c r="CI10" s="73"/>
      <c r="CJ10" s="67">
        <v>6730</v>
      </c>
      <c r="CK10" s="67">
        <v>5485</v>
      </c>
      <c r="CL10" s="73"/>
      <c r="CM10" s="67">
        <v>38</v>
      </c>
      <c r="CN10" s="67">
        <v>16</v>
      </c>
      <c r="CO10" s="67">
        <f t="shared" si="0"/>
        <v>8541</v>
      </c>
      <c r="CP10" s="67">
        <f t="shared" si="1"/>
        <v>6508</v>
      </c>
      <c r="CQ10" s="73"/>
      <c r="CR10" s="67">
        <v>0</v>
      </c>
      <c r="CS10" s="67">
        <v>0</v>
      </c>
      <c r="CT10" s="76"/>
      <c r="CU10" s="73"/>
      <c r="CV10" s="67">
        <f t="shared" si="2"/>
        <v>9399</v>
      </c>
      <c r="CW10" s="67">
        <f t="shared" si="2"/>
        <v>7339</v>
      </c>
      <c r="CX10" s="71"/>
    </row>
    <row r="11" spans="1:102" s="62" customFormat="1" ht="18" customHeight="1">
      <c r="A11" s="77" t="s">
        <v>117</v>
      </c>
      <c r="B11" s="63"/>
      <c r="C11" s="64"/>
      <c r="D11" s="65"/>
      <c r="E11" s="66"/>
      <c r="F11" s="67"/>
      <c r="G11" s="67"/>
      <c r="H11" s="67"/>
      <c r="I11" s="63"/>
      <c r="J11" s="68"/>
      <c r="K11" s="68"/>
      <c r="L11" s="68"/>
      <c r="M11" s="68"/>
      <c r="N11" s="68"/>
      <c r="O11" s="68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3"/>
      <c r="AB11" s="97"/>
      <c r="AC11" s="97"/>
      <c r="AD11" s="70"/>
      <c r="AE11" s="70"/>
      <c r="AF11" s="63"/>
      <c r="AG11" s="67"/>
      <c r="AH11" s="67"/>
      <c r="AI11" s="67"/>
      <c r="AJ11" s="67"/>
      <c r="AK11" s="67"/>
      <c r="AL11" s="67"/>
      <c r="AM11" s="71"/>
      <c r="AN11" s="63"/>
      <c r="AO11" s="72"/>
      <c r="AP11" s="67"/>
      <c r="AQ11" s="67"/>
      <c r="AR11" s="67"/>
      <c r="AS11" s="67"/>
      <c r="AT11" s="73"/>
      <c r="AU11" s="70"/>
      <c r="AV11" s="70"/>
      <c r="AW11" s="70"/>
      <c r="AX11" s="70"/>
      <c r="AY11" s="73"/>
      <c r="AZ11" s="67"/>
      <c r="BA11" s="67"/>
      <c r="BB11" s="67"/>
      <c r="BC11" s="67"/>
      <c r="BD11" s="67"/>
      <c r="BE11" s="73"/>
      <c r="BF11" s="67"/>
      <c r="BG11" s="67"/>
      <c r="BH11" s="67"/>
      <c r="BI11" s="67"/>
      <c r="BJ11" s="67"/>
      <c r="BK11" s="67"/>
      <c r="BL11" s="67"/>
      <c r="BM11" s="71"/>
      <c r="BN11" s="103"/>
      <c r="BO11" s="103"/>
      <c r="BP11" s="63"/>
      <c r="BQ11" s="75"/>
      <c r="BR11" s="75"/>
      <c r="BS11" s="74"/>
      <c r="BT11" s="74"/>
      <c r="BU11" s="75"/>
      <c r="BV11" s="75"/>
      <c r="BW11" s="75"/>
      <c r="BX11" s="75"/>
      <c r="BY11" s="63"/>
      <c r="BZ11" s="73"/>
      <c r="CA11" s="67"/>
      <c r="CB11" s="67"/>
      <c r="CC11" s="73"/>
      <c r="CD11" s="67"/>
      <c r="CE11" s="67"/>
      <c r="CF11" s="73"/>
      <c r="CG11" s="67"/>
      <c r="CH11" s="67"/>
      <c r="CI11" s="73"/>
      <c r="CJ11" s="67"/>
      <c r="CK11" s="67"/>
      <c r="CL11" s="73"/>
      <c r="CM11" s="67"/>
      <c r="CN11" s="67"/>
      <c r="CO11" s="67"/>
      <c r="CP11" s="67"/>
      <c r="CQ11" s="73"/>
      <c r="CR11" s="67"/>
      <c r="CS11" s="67"/>
      <c r="CT11" s="76"/>
      <c r="CU11" s="73"/>
      <c r="CV11" s="67"/>
      <c r="CW11" s="67"/>
      <c r="CX11" s="71"/>
    </row>
    <row r="12" spans="1:102" s="62" customFormat="1" ht="11.25">
      <c r="A12" s="62" t="s">
        <v>118</v>
      </c>
      <c r="B12" s="63"/>
      <c r="C12" s="64">
        <v>1</v>
      </c>
      <c r="D12" s="65">
        <v>1582</v>
      </c>
      <c r="E12" s="66">
        <v>67</v>
      </c>
      <c r="F12" s="67">
        <v>126</v>
      </c>
      <c r="G12" s="67">
        <v>15</v>
      </c>
      <c r="H12" s="67">
        <v>30</v>
      </c>
      <c r="I12" s="63"/>
      <c r="J12" s="68">
        <v>4</v>
      </c>
      <c r="K12" s="68">
        <v>0.5</v>
      </c>
      <c r="L12" s="68">
        <v>0.8</v>
      </c>
      <c r="M12" s="68" t="s">
        <v>119</v>
      </c>
      <c r="N12" s="68">
        <v>1</v>
      </c>
      <c r="O12" s="68">
        <v>6.3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3"/>
      <c r="AB12" s="97"/>
      <c r="AC12" s="97"/>
      <c r="AD12" s="70"/>
      <c r="AE12" s="70"/>
      <c r="AF12" s="63"/>
      <c r="AG12" s="67">
        <v>143</v>
      </c>
      <c r="AH12" s="67">
        <v>88</v>
      </c>
      <c r="AI12" s="67">
        <v>231</v>
      </c>
      <c r="AJ12" s="67">
        <v>18</v>
      </c>
      <c r="AK12" s="67">
        <v>25</v>
      </c>
      <c r="AL12" s="67">
        <v>43</v>
      </c>
      <c r="AM12" s="71"/>
      <c r="AN12" s="63"/>
      <c r="AO12" s="72"/>
      <c r="AP12" s="67">
        <v>1504</v>
      </c>
      <c r="AQ12" s="67">
        <v>147</v>
      </c>
      <c r="AR12" s="67">
        <v>272</v>
      </c>
      <c r="AS12" s="67">
        <v>95690</v>
      </c>
      <c r="AT12" s="73"/>
      <c r="AU12" s="70"/>
      <c r="AV12" s="70"/>
      <c r="AW12" s="70"/>
      <c r="AX12" s="70"/>
      <c r="AY12" s="73"/>
      <c r="AZ12" s="67" t="s">
        <v>110</v>
      </c>
      <c r="BA12" s="67" t="s">
        <v>110</v>
      </c>
      <c r="BB12" s="67">
        <v>154</v>
      </c>
      <c r="BC12" s="67"/>
      <c r="BD12" s="67" t="s">
        <v>110</v>
      </c>
      <c r="BE12" s="73"/>
      <c r="BF12" s="67">
        <v>6</v>
      </c>
      <c r="BG12" s="67">
        <v>780</v>
      </c>
      <c r="BH12" s="67">
        <v>8</v>
      </c>
      <c r="BI12" s="67">
        <v>788</v>
      </c>
      <c r="BJ12" s="67">
        <v>0</v>
      </c>
      <c r="BK12" s="67">
        <v>20</v>
      </c>
      <c r="BL12" s="67">
        <v>788</v>
      </c>
      <c r="BM12" s="71"/>
      <c r="BN12" s="103"/>
      <c r="BO12" s="103"/>
      <c r="BP12" s="63"/>
      <c r="BQ12" s="75">
        <v>84000</v>
      </c>
      <c r="BR12" s="75">
        <v>40000</v>
      </c>
      <c r="BS12" s="74"/>
      <c r="BT12" s="74"/>
      <c r="BU12" s="75">
        <v>7000</v>
      </c>
      <c r="BV12" s="75">
        <v>120000</v>
      </c>
      <c r="BW12" s="75">
        <v>181000</v>
      </c>
      <c r="BX12" s="75">
        <v>432000</v>
      </c>
      <c r="BY12" s="63"/>
      <c r="BZ12" s="73"/>
      <c r="CA12" s="67">
        <v>81</v>
      </c>
      <c r="CB12" s="67">
        <v>78</v>
      </c>
      <c r="CC12" s="73"/>
      <c r="CD12" s="67">
        <v>52</v>
      </c>
      <c r="CE12" s="67">
        <v>49</v>
      </c>
      <c r="CF12" s="73"/>
      <c r="CG12" s="67">
        <v>41</v>
      </c>
      <c r="CH12" s="67">
        <v>25</v>
      </c>
      <c r="CI12" s="73"/>
      <c r="CJ12" s="67">
        <v>592</v>
      </c>
      <c r="CK12" s="67">
        <v>559</v>
      </c>
      <c r="CL12" s="73"/>
      <c r="CM12" s="67">
        <v>9</v>
      </c>
      <c r="CN12" s="67">
        <v>1</v>
      </c>
      <c r="CO12" s="67">
        <f t="shared" si="0"/>
        <v>642</v>
      </c>
      <c r="CP12" s="67">
        <f t="shared" si="1"/>
        <v>585</v>
      </c>
      <c r="CQ12" s="73"/>
      <c r="CR12" s="67">
        <v>0</v>
      </c>
      <c r="CS12" s="67">
        <v>0</v>
      </c>
      <c r="CT12" s="76"/>
      <c r="CU12" s="73"/>
      <c r="CV12" s="67">
        <f aca="true" t="shared" si="3" ref="CV12:CW22">CA12+CD12+CO12</f>
        <v>775</v>
      </c>
      <c r="CW12" s="67">
        <f t="shared" si="3"/>
        <v>712</v>
      </c>
      <c r="CX12" s="71"/>
    </row>
    <row r="13" spans="1:102" s="62" customFormat="1" ht="11.25">
      <c r="A13" s="62" t="s">
        <v>120</v>
      </c>
      <c r="B13" s="63"/>
      <c r="C13" s="64">
        <v>3</v>
      </c>
      <c r="D13" s="65"/>
      <c r="E13" s="66">
        <v>68.25</v>
      </c>
      <c r="F13" s="67">
        <v>1320</v>
      </c>
      <c r="G13" s="67">
        <v>57</v>
      </c>
      <c r="H13" s="67">
        <v>131</v>
      </c>
      <c r="I13" s="63"/>
      <c r="J13" s="68">
        <v>32</v>
      </c>
      <c r="K13" s="68">
        <v>10.8</v>
      </c>
      <c r="L13" s="68">
        <v>36.9</v>
      </c>
      <c r="M13" s="68"/>
      <c r="N13" s="68"/>
      <c r="O13" s="68">
        <v>79.7</v>
      </c>
      <c r="P13" s="69">
        <v>2.2</v>
      </c>
      <c r="Q13" s="69">
        <v>21.28</v>
      </c>
      <c r="R13" s="69">
        <v>9.43</v>
      </c>
      <c r="S13" s="69">
        <v>13.81</v>
      </c>
      <c r="T13" s="69">
        <v>12.07</v>
      </c>
      <c r="U13" s="69">
        <v>8</v>
      </c>
      <c r="V13" s="69">
        <v>5</v>
      </c>
      <c r="W13" s="69">
        <v>5</v>
      </c>
      <c r="X13" s="69"/>
      <c r="Y13" s="69">
        <v>3</v>
      </c>
      <c r="Z13" s="69"/>
      <c r="AA13" s="63"/>
      <c r="AB13" s="97"/>
      <c r="AC13" s="97"/>
      <c r="AD13" s="70">
        <v>474974</v>
      </c>
      <c r="AE13" s="70">
        <v>63849</v>
      </c>
      <c r="AF13" s="63"/>
      <c r="AG13" s="67">
        <v>3018</v>
      </c>
      <c r="AH13" s="67">
        <v>3819</v>
      </c>
      <c r="AI13" s="67">
        <v>6837</v>
      </c>
      <c r="AJ13" s="67">
        <v>1800</v>
      </c>
      <c r="AK13" s="67">
        <v>6033</v>
      </c>
      <c r="AL13" s="67">
        <v>7833</v>
      </c>
      <c r="AM13" s="71">
        <v>12731</v>
      </c>
      <c r="AN13" s="63"/>
      <c r="AO13" s="72"/>
      <c r="AP13" s="67">
        <v>24049</v>
      </c>
      <c r="AQ13" s="67">
        <v>2799</v>
      </c>
      <c r="AR13" s="67">
        <v>6231</v>
      </c>
      <c r="AS13" s="67">
        <v>491868</v>
      </c>
      <c r="AT13" s="73"/>
      <c r="AU13" s="70"/>
      <c r="AV13" s="70"/>
      <c r="AW13" s="70"/>
      <c r="AX13" s="70"/>
      <c r="AY13" s="73"/>
      <c r="AZ13" s="67"/>
      <c r="BA13" s="67"/>
      <c r="BB13" s="67"/>
      <c r="BC13" s="67"/>
      <c r="BD13" s="67" t="s">
        <v>110</v>
      </c>
      <c r="BE13" s="73"/>
      <c r="BF13" s="67">
        <v>124</v>
      </c>
      <c r="BG13" s="67">
        <v>3291</v>
      </c>
      <c r="BH13" s="67">
        <v>1256</v>
      </c>
      <c r="BI13" s="67">
        <v>4547</v>
      </c>
      <c r="BJ13" s="67">
        <v>2</v>
      </c>
      <c r="BK13" s="67">
        <v>241</v>
      </c>
      <c r="BL13" s="67">
        <v>4549</v>
      </c>
      <c r="BM13" s="71"/>
      <c r="BN13" s="103"/>
      <c r="BO13" s="103"/>
      <c r="BP13" s="63"/>
      <c r="BQ13" s="75">
        <v>1242467</v>
      </c>
      <c r="BR13" s="75">
        <v>872869</v>
      </c>
      <c r="BS13" s="74"/>
      <c r="BT13" s="74"/>
      <c r="BU13" s="75">
        <v>33462</v>
      </c>
      <c r="BV13" s="75">
        <v>836463</v>
      </c>
      <c r="BW13" s="75">
        <v>3121039</v>
      </c>
      <c r="BX13" s="75">
        <v>6106300</v>
      </c>
      <c r="BY13" s="63"/>
      <c r="BZ13" s="73"/>
      <c r="CA13" s="67">
        <v>549</v>
      </c>
      <c r="CB13" s="67">
        <v>541</v>
      </c>
      <c r="CC13" s="73"/>
      <c r="CD13" s="67">
        <v>930</v>
      </c>
      <c r="CE13" s="67">
        <v>860</v>
      </c>
      <c r="CF13" s="73"/>
      <c r="CG13" s="67">
        <v>3751</v>
      </c>
      <c r="CH13" s="67">
        <v>1827</v>
      </c>
      <c r="CI13" s="73"/>
      <c r="CJ13" s="67">
        <v>15612</v>
      </c>
      <c r="CK13" s="67">
        <v>10078</v>
      </c>
      <c r="CL13" s="73"/>
      <c r="CM13" s="67">
        <v>760</v>
      </c>
      <c r="CN13" s="67">
        <v>352</v>
      </c>
      <c r="CO13" s="67">
        <f t="shared" si="0"/>
        <v>20123</v>
      </c>
      <c r="CP13" s="67">
        <f t="shared" si="1"/>
        <v>12257</v>
      </c>
      <c r="CQ13" s="73"/>
      <c r="CR13" s="67">
        <v>13555</v>
      </c>
      <c r="CS13" s="67">
        <v>6236</v>
      </c>
      <c r="CT13" s="76"/>
      <c r="CU13" s="73"/>
      <c r="CV13" s="67">
        <f t="shared" si="3"/>
        <v>21602</v>
      </c>
      <c r="CW13" s="67">
        <f t="shared" si="3"/>
        <v>13658</v>
      </c>
      <c r="CX13" s="71"/>
    </row>
    <row r="14" spans="1:102" s="62" customFormat="1" ht="11.25">
      <c r="A14" s="62" t="s">
        <v>121</v>
      </c>
      <c r="B14" s="63"/>
      <c r="C14" s="64">
        <v>1</v>
      </c>
      <c r="D14" s="65"/>
      <c r="E14" s="66">
        <v>82</v>
      </c>
      <c r="F14" s="67">
        <v>1474</v>
      </c>
      <c r="G14" s="67">
        <v>58</v>
      </c>
      <c r="H14" s="67">
        <v>360</v>
      </c>
      <c r="I14" s="63"/>
      <c r="J14" s="68">
        <v>38.03</v>
      </c>
      <c r="K14" s="68">
        <v>42.37</v>
      </c>
      <c r="L14" s="68">
        <v>39.9</v>
      </c>
      <c r="M14" s="68">
        <v>5</v>
      </c>
      <c r="N14" s="68"/>
      <c r="O14" s="68">
        <v>125.3</v>
      </c>
      <c r="P14" s="69">
        <v>3.03</v>
      </c>
      <c r="Q14" s="69">
        <v>17</v>
      </c>
      <c r="R14" s="69">
        <v>19.87</v>
      </c>
      <c r="S14" s="69">
        <v>19.04</v>
      </c>
      <c r="T14" s="69">
        <v>23.33</v>
      </c>
      <c r="U14" s="69">
        <v>21.43</v>
      </c>
      <c r="V14" s="69">
        <v>5</v>
      </c>
      <c r="W14" s="69">
        <v>11.6</v>
      </c>
      <c r="X14" s="69">
        <v>3</v>
      </c>
      <c r="Y14" s="69">
        <v>2</v>
      </c>
      <c r="Z14" s="69"/>
      <c r="AA14" s="63"/>
      <c r="AB14" s="97"/>
      <c r="AC14" s="97"/>
      <c r="AD14" s="70">
        <v>468214</v>
      </c>
      <c r="AE14" s="70">
        <v>114065</v>
      </c>
      <c r="AF14" s="63"/>
      <c r="AG14" s="67">
        <v>5136</v>
      </c>
      <c r="AH14" s="67">
        <v>10629</v>
      </c>
      <c r="AI14" s="67">
        <v>15765</v>
      </c>
      <c r="AJ14" s="67">
        <v>4272</v>
      </c>
      <c r="AK14" s="67">
        <v>14102</v>
      </c>
      <c r="AL14" s="67">
        <v>18374</v>
      </c>
      <c r="AM14" s="71"/>
      <c r="AN14" s="63"/>
      <c r="AO14" s="72"/>
      <c r="AP14" s="67">
        <v>19180</v>
      </c>
      <c r="AQ14" s="67">
        <v>2955</v>
      </c>
      <c r="AR14" s="67">
        <v>24365</v>
      </c>
      <c r="AS14" s="67">
        <v>676114</v>
      </c>
      <c r="AT14" s="73"/>
      <c r="AU14" s="70">
        <v>14385</v>
      </c>
      <c r="AV14" s="70">
        <v>2364</v>
      </c>
      <c r="AW14" s="70">
        <v>13091</v>
      </c>
      <c r="AX14" s="70">
        <v>424573</v>
      </c>
      <c r="AY14" s="73"/>
      <c r="AZ14" s="67" t="s">
        <v>110</v>
      </c>
      <c r="BA14" s="67" t="s">
        <v>110</v>
      </c>
      <c r="BB14" s="67">
        <v>5501</v>
      </c>
      <c r="BC14" s="67">
        <v>2937</v>
      </c>
      <c r="BD14" s="67">
        <v>301237</v>
      </c>
      <c r="BE14" s="73"/>
      <c r="BF14" s="67">
        <v>0</v>
      </c>
      <c r="BG14" s="67">
        <v>5292</v>
      </c>
      <c r="BH14" s="67">
        <v>6651</v>
      </c>
      <c r="BI14" s="67">
        <v>11943</v>
      </c>
      <c r="BJ14" s="67">
        <v>1</v>
      </c>
      <c r="BK14" s="67">
        <v>294</v>
      </c>
      <c r="BL14" s="67">
        <v>11944</v>
      </c>
      <c r="BM14" s="71"/>
      <c r="BN14" s="103"/>
      <c r="BO14" s="103"/>
      <c r="BP14" s="63"/>
      <c r="BQ14" s="75">
        <v>1343152</v>
      </c>
      <c r="BR14" s="75">
        <v>1606848</v>
      </c>
      <c r="BS14" s="74"/>
      <c r="BT14" s="74"/>
      <c r="BU14" s="75">
        <v>116034</v>
      </c>
      <c r="BV14" s="75">
        <v>462299.85</v>
      </c>
      <c r="BW14" s="75">
        <v>4835254.69</v>
      </c>
      <c r="BX14" s="75">
        <v>8363588.540000001</v>
      </c>
      <c r="BY14" s="63"/>
      <c r="BZ14" s="73"/>
      <c r="CA14" s="67">
        <v>806</v>
      </c>
      <c r="CB14" s="67">
        <v>759</v>
      </c>
      <c r="CC14" s="73"/>
      <c r="CD14" s="67">
        <v>1048</v>
      </c>
      <c r="CE14" s="67">
        <v>937</v>
      </c>
      <c r="CF14" s="73"/>
      <c r="CG14" s="67">
        <v>4923</v>
      </c>
      <c r="CH14" s="67">
        <v>2813</v>
      </c>
      <c r="CI14" s="73"/>
      <c r="CJ14" s="67">
        <v>12011</v>
      </c>
      <c r="CK14" s="67">
        <v>9823</v>
      </c>
      <c r="CL14" s="73"/>
      <c r="CM14" s="67">
        <v>893</v>
      </c>
      <c r="CN14" s="67">
        <v>295</v>
      </c>
      <c r="CO14" s="67">
        <f t="shared" si="0"/>
        <v>17827</v>
      </c>
      <c r="CP14" s="67">
        <f t="shared" si="1"/>
        <v>12931</v>
      </c>
      <c r="CQ14" s="73"/>
      <c r="CR14" s="67">
        <v>1572</v>
      </c>
      <c r="CS14" s="67">
        <v>693</v>
      </c>
      <c r="CT14" s="76"/>
      <c r="CU14" s="73"/>
      <c r="CV14" s="67">
        <f t="shared" si="3"/>
        <v>19681</v>
      </c>
      <c r="CW14" s="67">
        <f t="shared" si="3"/>
        <v>14627</v>
      </c>
      <c r="CX14" s="71"/>
    </row>
    <row r="15" spans="1:102" s="62" customFormat="1" ht="11.25">
      <c r="A15" s="62" t="s">
        <v>122</v>
      </c>
      <c r="B15" s="63"/>
      <c r="C15" s="64">
        <v>2</v>
      </c>
      <c r="D15" s="65"/>
      <c r="E15" s="66">
        <v>74</v>
      </c>
      <c r="F15" s="67">
        <v>602</v>
      </c>
      <c r="G15" s="67">
        <v>105</v>
      </c>
      <c r="H15" s="67">
        <v>204</v>
      </c>
      <c r="I15" s="63"/>
      <c r="J15" s="68">
        <v>14.4</v>
      </c>
      <c r="K15" s="68">
        <v>9</v>
      </c>
      <c r="L15" s="68">
        <v>14.6</v>
      </c>
      <c r="M15" s="68"/>
      <c r="N15" s="68">
        <v>4.5</v>
      </c>
      <c r="O15" s="68">
        <v>42.5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3"/>
      <c r="AB15" s="97"/>
      <c r="AC15" s="97"/>
      <c r="AD15" s="70">
        <v>226508</v>
      </c>
      <c r="AE15" s="70">
        <v>14327</v>
      </c>
      <c r="AF15" s="63"/>
      <c r="AG15" s="67"/>
      <c r="AH15" s="67"/>
      <c r="AI15" s="67">
        <v>1771</v>
      </c>
      <c r="AJ15" s="67">
        <v>3566</v>
      </c>
      <c r="AK15" s="67">
        <v>6511</v>
      </c>
      <c r="AL15" s="67">
        <v>10077</v>
      </c>
      <c r="AM15" s="71"/>
      <c r="AN15" s="63"/>
      <c r="AO15" s="72"/>
      <c r="AP15" s="67">
        <v>20552</v>
      </c>
      <c r="AQ15" s="67">
        <v>1574</v>
      </c>
      <c r="AR15" s="67">
        <v>1586</v>
      </c>
      <c r="AS15" s="67">
        <v>153303</v>
      </c>
      <c r="AT15" s="73"/>
      <c r="AU15" s="70"/>
      <c r="AV15" s="70"/>
      <c r="AW15" s="70"/>
      <c r="AX15" s="70"/>
      <c r="AY15" s="73"/>
      <c r="AZ15" s="67">
        <v>1189</v>
      </c>
      <c r="BA15" s="67">
        <v>0</v>
      </c>
      <c r="BB15" s="67">
        <v>694</v>
      </c>
      <c r="BC15" s="67">
        <v>0</v>
      </c>
      <c r="BD15" s="67">
        <v>53376</v>
      </c>
      <c r="BE15" s="73"/>
      <c r="BF15" s="67">
        <v>1189</v>
      </c>
      <c r="BG15" s="67">
        <v>4452</v>
      </c>
      <c r="BH15" s="67">
        <v>491</v>
      </c>
      <c r="BI15" s="67">
        <v>4943</v>
      </c>
      <c r="BJ15" s="67">
        <v>19</v>
      </c>
      <c r="BK15" s="67">
        <v>737</v>
      </c>
      <c r="BL15" s="67">
        <v>4962</v>
      </c>
      <c r="BM15" s="71"/>
      <c r="BN15" s="103"/>
      <c r="BO15" s="103"/>
      <c r="BP15" s="63"/>
      <c r="BQ15" s="75">
        <v>505054</v>
      </c>
      <c r="BR15" s="75">
        <v>705845</v>
      </c>
      <c r="BS15" s="74"/>
      <c r="BT15" s="74"/>
      <c r="BU15" s="75">
        <v>13845</v>
      </c>
      <c r="BV15" s="75">
        <v>556272</v>
      </c>
      <c r="BW15" s="75">
        <v>1998842</v>
      </c>
      <c r="BX15" s="75">
        <v>3779858</v>
      </c>
      <c r="BY15" s="63"/>
      <c r="BZ15" s="73"/>
      <c r="CA15" s="67">
        <v>259</v>
      </c>
      <c r="CB15" s="67">
        <v>248</v>
      </c>
      <c r="CC15" s="73"/>
      <c r="CD15" s="67">
        <v>313</v>
      </c>
      <c r="CE15" s="67">
        <v>297</v>
      </c>
      <c r="CF15" s="73"/>
      <c r="CG15" s="67">
        <v>1420</v>
      </c>
      <c r="CH15" s="67">
        <v>632</v>
      </c>
      <c r="CI15" s="73"/>
      <c r="CJ15" s="67">
        <v>7158</v>
      </c>
      <c r="CK15" s="67">
        <v>5162</v>
      </c>
      <c r="CL15" s="73"/>
      <c r="CM15" s="67">
        <v>34</v>
      </c>
      <c r="CN15" s="67">
        <v>15</v>
      </c>
      <c r="CO15" s="67">
        <f t="shared" si="0"/>
        <v>8612</v>
      </c>
      <c r="CP15" s="67">
        <f t="shared" si="1"/>
        <v>5809</v>
      </c>
      <c r="CQ15" s="73"/>
      <c r="CR15" s="67">
        <v>3742</v>
      </c>
      <c r="CS15" s="67">
        <v>1594</v>
      </c>
      <c r="CT15" s="76"/>
      <c r="CU15" s="73"/>
      <c r="CV15" s="67">
        <f t="shared" si="3"/>
        <v>9184</v>
      </c>
      <c r="CW15" s="67">
        <f t="shared" si="3"/>
        <v>6354</v>
      </c>
      <c r="CX15" s="71"/>
    </row>
    <row r="16" spans="1:102" s="78" customFormat="1" ht="11.25">
      <c r="A16" s="78" t="s">
        <v>123</v>
      </c>
      <c r="B16" s="63"/>
      <c r="C16" s="79">
        <v>2</v>
      </c>
      <c r="D16" s="80"/>
      <c r="E16" s="81">
        <v>74</v>
      </c>
      <c r="F16" s="82">
        <v>469</v>
      </c>
      <c r="G16" s="82">
        <v>95</v>
      </c>
      <c r="H16" s="82">
        <v>181</v>
      </c>
      <c r="I16" s="63"/>
      <c r="J16" s="83">
        <v>11.3</v>
      </c>
      <c r="K16" s="83">
        <v>8</v>
      </c>
      <c r="L16" s="83">
        <v>14.2</v>
      </c>
      <c r="M16" s="83"/>
      <c r="N16" s="83">
        <v>4.5</v>
      </c>
      <c r="O16" s="83">
        <v>38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63"/>
      <c r="AB16" s="97"/>
      <c r="AC16" s="97"/>
      <c r="AD16" s="85">
        <v>178567</v>
      </c>
      <c r="AE16" s="85">
        <v>7932</v>
      </c>
      <c r="AF16" s="63"/>
      <c r="AG16" s="82"/>
      <c r="AH16" s="82"/>
      <c r="AI16" s="82">
        <v>1771</v>
      </c>
      <c r="AJ16" s="82">
        <v>2359</v>
      </c>
      <c r="AK16" s="82">
        <v>5302</v>
      </c>
      <c r="AL16" s="82">
        <v>7661</v>
      </c>
      <c r="AM16" s="86"/>
      <c r="AN16" s="63"/>
      <c r="AO16" s="72"/>
      <c r="AP16" s="82">
        <v>13320</v>
      </c>
      <c r="AQ16" s="82">
        <v>1310</v>
      </c>
      <c r="AR16" s="82">
        <v>1586</v>
      </c>
      <c r="AS16" s="82">
        <v>126961</v>
      </c>
      <c r="AT16" s="73"/>
      <c r="AU16" s="85"/>
      <c r="AV16" s="85"/>
      <c r="AW16" s="85"/>
      <c r="AX16" s="85"/>
      <c r="AY16" s="73"/>
      <c r="AZ16" s="82">
        <v>1189</v>
      </c>
      <c r="BA16" s="82">
        <v>0</v>
      </c>
      <c r="BB16" s="82">
        <v>694</v>
      </c>
      <c r="BC16" s="82">
        <v>0</v>
      </c>
      <c r="BD16" s="82">
        <v>53376</v>
      </c>
      <c r="BE16" s="73"/>
      <c r="BF16" s="82">
        <v>1189</v>
      </c>
      <c r="BG16" s="82">
        <v>4452</v>
      </c>
      <c r="BH16" s="82">
        <v>491</v>
      </c>
      <c r="BI16" s="82">
        <v>4943</v>
      </c>
      <c r="BJ16" s="82">
        <v>19</v>
      </c>
      <c r="BK16" s="82">
        <v>737</v>
      </c>
      <c r="BL16" s="82">
        <v>4962</v>
      </c>
      <c r="BM16" s="86"/>
      <c r="BN16" s="103"/>
      <c r="BO16" s="103"/>
      <c r="BP16" s="63"/>
      <c r="BQ16" s="87">
        <v>505054</v>
      </c>
      <c r="BR16" s="87">
        <v>705845</v>
      </c>
      <c r="BS16" s="74"/>
      <c r="BT16" s="74"/>
      <c r="BU16" s="87">
        <v>13845</v>
      </c>
      <c r="BV16" s="87">
        <v>556272</v>
      </c>
      <c r="BW16" s="87">
        <v>1998842</v>
      </c>
      <c r="BX16" s="87">
        <v>3779858</v>
      </c>
      <c r="BY16" s="63"/>
      <c r="BZ16" s="73"/>
      <c r="CA16" s="82"/>
      <c r="CB16" s="82"/>
      <c r="CC16" s="73"/>
      <c r="CD16" s="82"/>
      <c r="CE16" s="82"/>
      <c r="CF16" s="73"/>
      <c r="CG16" s="82"/>
      <c r="CH16" s="82"/>
      <c r="CI16" s="73"/>
      <c r="CJ16" s="82"/>
      <c r="CK16" s="82"/>
      <c r="CL16" s="73"/>
      <c r="CM16" s="82"/>
      <c r="CN16" s="82"/>
      <c r="CO16" s="82">
        <f t="shared" si="0"/>
        <v>0</v>
      </c>
      <c r="CP16" s="82">
        <f t="shared" si="1"/>
        <v>0</v>
      </c>
      <c r="CQ16" s="88"/>
      <c r="CR16" s="82"/>
      <c r="CS16" s="82"/>
      <c r="CT16" s="89"/>
      <c r="CU16" s="88"/>
      <c r="CV16" s="82">
        <f t="shared" si="3"/>
        <v>0</v>
      </c>
      <c r="CW16" s="82">
        <f t="shared" si="3"/>
        <v>0</v>
      </c>
      <c r="CX16" s="86"/>
    </row>
    <row r="17" spans="1:102" s="78" customFormat="1" ht="11.25">
      <c r="A17" s="78" t="s">
        <v>124</v>
      </c>
      <c r="B17" s="63"/>
      <c r="C17" s="79">
        <v>2</v>
      </c>
      <c r="D17" s="80"/>
      <c r="E17" s="81">
        <v>54.5</v>
      </c>
      <c r="F17" s="82">
        <v>133</v>
      </c>
      <c r="G17" s="82">
        <v>10</v>
      </c>
      <c r="H17" s="82">
        <v>23</v>
      </c>
      <c r="I17" s="63"/>
      <c r="J17" s="83">
        <v>3.1</v>
      </c>
      <c r="K17" s="83">
        <v>1</v>
      </c>
      <c r="L17" s="83">
        <v>0.4</v>
      </c>
      <c r="M17" s="83"/>
      <c r="N17" s="83" t="s">
        <v>110</v>
      </c>
      <c r="O17" s="83">
        <v>4.5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63"/>
      <c r="AB17" s="97"/>
      <c r="AC17" s="97"/>
      <c r="AD17" s="85">
        <v>47941</v>
      </c>
      <c r="AE17" s="85">
        <v>6395</v>
      </c>
      <c r="AF17" s="63"/>
      <c r="AG17" s="82"/>
      <c r="AH17" s="82"/>
      <c r="AI17" s="82" t="s">
        <v>110</v>
      </c>
      <c r="AJ17" s="82">
        <v>1207</v>
      </c>
      <c r="AK17" s="82">
        <v>1209</v>
      </c>
      <c r="AL17" s="82">
        <v>2416</v>
      </c>
      <c r="AM17" s="86"/>
      <c r="AN17" s="63"/>
      <c r="AO17" s="72"/>
      <c r="AP17" s="82">
        <v>7232</v>
      </c>
      <c r="AQ17" s="82">
        <v>264</v>
      </c>
      <c r="AR17" s="82">
        <v>0</v>
      </c>
      <c r="AS17" s="82">
        <v>26342</v>
      </c>
      <c r="AT17" s="73"/>
      <c r="AU17" s="85"/>
      <c r="AV17" s="85"/>
      <c r="AW17" s="85"/>
      <c r="AX17" s="85"/>
      <c r="AY17" s="73"/>
      <c r="AZ17" s="82" t="s">
        <v>110</v>
      </c>
      <c r="BA17" s="82" t="s">
        <v>110</v>
      </c>
      <c r="BB17" s="82" t="s">
        <v>110</v>
      </c>
      <c r="BC17" s="82" t="s">
        <v>110</v>
      </c>
      <c r="BD17" s="82" t="s">
        <v>110</v>
      </c>
      <c r="BE17" s="73"/>
      <c r="BF17" s="82" t="s">
        <v>110</v>
      </c>
      <c r="BG17" s="82" t="s">
        <v>110</v>
      </c>
      <c r="BH17" s="82" t="s">
        <v>110</v>
      </c>
      <c r="BI17" s="82" t="s">
        <v>110</v>
      </c>
      <c r="BJ17" s="82" t="s">
        <v>110</v>
      </c>
      <c r="BK17" s="82" t="s">
        <v>110</v>
      </c>
      <c r="BL17" s="82" t="s">
        <v>110</v>
      </c>
      <c r="BM17" s="86"/>
      <c r="BN17" s="103"/>
      <c r="BO17" s="103"/>
      <c r="BP17" s="63"/>
      <c r="BQ17" s="87" t="s">
        <v>110</v>
      </c>
      <c r="BR17" s="87" t="s">
        <v>110</v>
      </c>
      <c r="BS17" s="74"/>
      <c r="BT17" s="74"/>
      <c r="BU17" s="87" t="s">
        <v>110</v>
      </c>
      <c r="BV17" s="87" t="s">
        <v>110</v>
      </c>
      <c r="BW17" s="87" t="s">
        <v>110</v>
      </c>
      <c r="BX17" s="87" t="s">
        <v>110</v>
      </c>
      <c r="BY17" s="63"/>
      <c r="BZ17" s="73"/>
      <c r="CA17" s="82"/>
      <c r="CB17" s="82"/>
      <c r="CC17" s="73"/>
      <c r="CD17" s="82"/>
      <c r="CE17" s="82"/>
      <c r="CF17" s="73"/>
      <c r="CG17" s="82"/>
      <c r="CH17" s="82"/>
      <c r="CI17" s="73"/>
      <c r="CJ17" s="82"/>
      <c r="CK17" s="82"/>
      <c r="CL17" s="73"/>
      <c r="CM17" s="82"/>
      <c r="CN17" s="82"/>
      <c r="CO17" s="82">
        <f t="shared" si="0"/>
        <v>0</v>
      </c>
      <c r="CP17" s="82">
        <f t="shared" si="1"/>
        <v>0</v>
      </c>
      <c r="CQ17" s="88"/>
      <c r="CR17" s="82"/>
      <c r="CS17" s="82"/>
      <c r="CT17" s="89"/>
      <c r="CU17" s="88"/>
      <c r="CV17" s="82">
        <f t="shared" si="3"/>
        <v>0</v>
      </c>
      <c r="CW17" s="82">
        <f t="shared" si="3"/>
        <v>0</v>
      </c>
      <c r="CX17" s="86"/>
    </row>
    <row r="18" spans="1:102" s="62" customFormat="1" ht="11.25">
      <c r="A18" s="62" t="s">
        <v>125</v>
      </c>
      <c r="B18" s="63"/>
      <c r="C18" s="64">
        <v>3</v>
      </c>
      <c r="D18" s="65">
        <v>9324</v>
      </c>
      <c r="E18" s="66">
        <v>64</v>
      </c>
      <c r="F18" s="67">
        <v>689</v>
      </c>
      <c r="G18" s="67">
        <v>82</v>
      </c>
      <c r="H18" s="67">
        <v>79</v>
      </c>
      <c r="I18" s="63"/>
      <c r="J18" s="68">
        <v>17</v>
      </c>
      <c r="K18" s="68">
        <v>22.71</v>
      </c>
      <c r="L18" s="68">
        <v>29.76</v>
      </c>
      <c r="M18" s="68">
        <v>2</v>
      </c>
      <c r="N18" s="68"/>
      <c r="O18" s="68">
        <v>71.47</v>
      </c>
      <c r="P18" s="69">
        <v>5.36</v>
      </c>
      <c r="Q18" s="69">
        <v>14.33</v>
      </c>
      <c r="R18" s="69">
        <v>11.07</v>
      </c>
      <c r="S18" s="69">
        <v>10</v>
      </c>
      <c r="T18" s="69">
        <v>12.71</v>
      </c>
      <c r="U18" s="69">
        <v>7</v>
      </c>
      <c r="V18" s="69">
        <v>6</v>
      </c>
      <c r="W18" s="69">
        <v>2</v>
      </c>
      <c r="X18" s="69">
        <v>2</v>
      </c>
      <c r="Y18" s="69">
        <v>1</v>
      </c>
      <c r="Z18" s="69"/>
      <c r="AA18" s="63"/>
      <c r="AB18" s="97"/>
      <c r="AC18" s="97"/>
      <c r="AD18" s="70">
        <v>287352</v>
      </c>
      <c r="AE18" s="70">
        <v>33383</v>
      </c>
      <c r="AF18" s="63"/>
      <c r="AG18" s="67">
        <v>3010</v>
      </c>
      <c r="AH18" s="67">
        <v>3243</v>
      </c>
      <c r="AI18" s="67">
        <v>6253</v>
      </c>
      <c r="AJ18" s="67">
        <v>4114</v>
      </c>
      <c r="AK18" s="67">
        <v>9371</v>
      </c>
      <c r="AL18" s="67">
        <v>13485</v>
      </c>
      <c r="AM18" s="71"/>
      <c r="AN18" s="63"/>
      <c r="AO18" s="72"/>
      <c r="AP18" s="67">
        <v>20133</v>
      </c>
      <c r="AQ18" s="67"/>
      <c r="AR18" s="67">
        <v>602</v>
      </c>
      <c r="AS18" s="67">
        <v>618105</v>
      </c>
      <c r="AT18" s="73"/>
      <c r="AU18" s="70">
        <v>15615</v>
      </c>
      <c r="AV18" s="70"/>
      <c r="AW18" s="70">
        <v>602</v>
      </c>
      <c r="AX18" s="70">
        <v>420967</v>
      </c>
      <c r="AY18" s="73"/>
      <c r="AZ18" s="67"/>
      <c r="BA18" s="67"/>
      <c r="BB18" s="67">
        <v>2699</v>
      </c>
      <c r="BC18" s="67">
        <v>3742</v>
      </c>
      <c r="BD18" s="67">
        <v>238650</v>
      </c>
      <c r="BE18" s="73"/>
      <c r="BF18" s="67">
        <v>58</v>
      </c>
      <c r="BG18" s="67">
        <v>3906</v>
      </c>
      <c r="BH18" s="67">
        <v>1673</v>
      </c>
      <c r="BI18" s="67">
        <v>5579</v>
      </c>
      <c r="BJ18" s="67">
        <v>19</v>
      </c>
      <c r="BK18" s="67">
        <v>592</v>
      </c>
      <c r="BL18" s="67">
        <v>5598</v>
      </c>
      <c r="BM18" s="71"/>
      <c r="BN18" s="103"/>
      <c r="BO18" s="103"/>
      <c r="BP18" s="63"/>
      <c r="BQ18" s="75">
        <v>853523</v>
      </c>
      <c r="BR18" s="75">
        <v>1456477</v>
      </c>
      <c r="BS18" s="74"/>
      <c r="BT18" s="74"/>
      <c r="BU18" s="75">
        <v>65000</v>
      </c>
      <c r="BV18" s="75">
        <v>756806</v>
      </c>
      <c r="BW18" s="75">
        <v>2789295</v>
      </c>
      <c r="BX18" s="75">
        <v>5921101</v>
      </c>
      <c r="BY18" s="63"/>
      <c r="BZ18" s="73"/>
      <c r="CA18" s="67">
        <v>489</v>
      </c>
      <c r="CB18" s="67">
        <v>473</v>
      </c>
      <c r="CC18" s="73"/>
      <c r="CD18" s="67">
        <v>866</v>
      </c>
      <c r="CE18" s="67">
        <v>807</v>
      </c>
      <c r="CF18" s="73"/>
      <c r="CG18" s="67">
        <v>4429</v>
      </c>
      <c r="CH18" s="67">
        <v>2164</v>
      </c>
      <c r="CI18" s="73"/>
      <c r="CJ18" s="67">
        <v>9442</v>
      </c>
      <c r="CK18" s="67">
        <v>6007</v>
      </c>
      <c r="CL18" s="73"/>
      <c r="CM18" s="67">
        <v>283</v>
      </c>
      <c r="CN18" s="67">
        <v>129</v>
      </c>
      <c r="CO18" s="67">
        <f t="shared" si="0"/>
        <v>14154</v>
      </c>
      <c r="CP18" s="67">
        <f t="shared" si="1"/>
        <v>8300</v>
      </c>
      <c r="CQ18" s="73"/>
      <c r="CR18" s="67">
        <v>10177</v>
      </c>
      <c r="CS18" s="67">
        <v>4571</v>
      </c>
      <c r="CT18" s="76"/>
      <c r="CU18" s="73"/>
      <c r="CV18" s="67">
        <f t="shared" si="3"/>
        <v>15509</v>
      </c>
      <c r="CW18" s="67">
        <f t="shared" si="3"/>
        <v>9580</v>
      </c>
      <c r="CX18" s="71"/>
    </row>
    <row r="19" spans="1:102" s="62" customFormat="1" ht="11.25">
      <c r="A19" s="62" t="s">
        <v>126</v>
      </c>
      <c r="B19" s="63"/>
      <c r="C19" s="64">
        <v>2</v>
      </c>
      <c r="D19" s="65"/>
      <c r="E19" s="66">
        <v>76</v>
      </c>
      <c r="F19" s="67">
        <v>1719</v>
      </c>
      <c r="G19" s="67">
        <v>208</v>
      </c>
      <c r="H19" s="67">
        <v>221</v>
      </c>
      <c r="I19" s="63"/>
      <c r="J19" s="68">
        <v>73.8</v>
      </c>
      <c r="K19" s="68">
        <v>44.2</v>
      </c>
      <c r="L19" s="68">
        <v>99.32</v>
      </c>
      <c r="M19" s="68">
        <v>9.66</v>
      </c>
      <c r="N19" s="68">
        <v>24.1</v>
      </c>
      <c r="O19" s="68">
        <v>251.08</v>
      </c>
      <c r="P19" s="69">
        <v>24.1</v>
      </c>
      <c r="Q19" s="69">
        <v>1</v>
      </c>
      <c r="R19" s="69">
        <v>90.9</v>
      </c>
      <c r="S19" s="69">
        <v>35.4</v>
      </c>
      <c r="T19" s="69">
        <v>19.6</v>
      </c>
      <c r="U19" s="69">
        <v>44.2</v>
      </c>
      <c r="V19" s="69">
        <v>10.5</v>
      </c>
      <c r="W19" s="69">
        <v>14</v>
      </c>
      <c r="X19" s="69">
        <v>8</v>
      </c>
      <c r="Y19" s="69">
        <v>1</v>
      </c>
      <c r="Z19" s="69">
        <v>4</v>
      </c>
      <c r="AA19" s="63"/>
      <c r="AB19" s="97"/>
      <c r="AC19" s="97"/>
      <c r="AD19" s="70">
        <v>1125842</v>
      </c>
      <c r="AE19" s="70">
        <v>176521</v>
      </c>
      <c r="AF19" s="63"/>
      <c r="AG19" s="67">
        <v>7343</v>
      </c>
      <c r="AH19" s="67">
        <v>37244</v>
      </c>
      <c r="AI19" s="67">
        <v>44587</v>
      </c>
      <c r="AJ19" s="67">
        <v>3840</v>
      </c>
      <c r="AK19" s="67">
        <v>10952</v>
      </c>
      <c r="AL19" s="67">
        <v>14792</v>
      </c>
      <c r="AM19" s="71">
        <v>1983</v>
      </c>
      <c r="AN19" s="63"/>
      <c r="AO19" s="72"/>
      <c r="AP19" s="67">
        <v>39497</v>
      </c>
      <c r="AQ19" s="67">
        <v>5581</v>
      </c>
      <c r="AR19" s="67">
        <v>203</v>
      </c>
      <c r="AS19" s="67">
        <v>1243940</v>
      </c>
      <c r="AT19" s="73"/>
      <c r="AU19" s="70">
        <v>23672</v>
      </c>
      <c r="AV19" s="70">
        <v>3407</v>
      </c>
      <c r="AW19" s="70">
        <v>200</v>
      </c>
      <c r="AX19" s="70">
        <v>737660</v>
      </c>
      <c r="AY19" s="73"/>
      <c r="AZ19" s="67"/>
      <c r="BA19" s="67"/>
      <c r="BB19" s="67">
        <v>13366</v>
      </c>
      <c r="BC19" s="67"/>
      <c r="BD19" s="67">
        <v>553180</v>
      </c>
      <c r="BE19" s="73"/>
      <c r="BF19" s="67">
        <v>574</v>
      </c>
      <c r="BG19" s="67">
        <v>11758</v>
      </c>
      <c r="BH19" s="67">
        <v>6380</v>
      </c>
      <c r="BI19" s="67">
        <v>18138</v>
      </c>
      <c r="BJ19" s="67">
        <v>2501</v>
      </c>
      <c r="BK19" s="67">
        <v>90</v>
      </c>
      <c r="BL19" s="67">
        <v>20639</v>
      </c>
      <c r="BM19" s="71"/>
      <c r="BN19" s="103"/>
      <c r="BO19" s="103"/>
      <c r="BP19" s="63"/>
      <c r="BQ19" s="75">
        <v>1900033</v>
      </c>
      <c r="BR19" s="75">
        <v>5934547</v>
      </c>
      <c r="BS19" s="74"/>
      <c r="BT19" s="74"/>
      <c r="BU19" s="75">
        <v>393994</v>
      </c>
      <c r="BV19" s="75">
        <v>849977</v>
      </c>
      <c r="BW19" s="75">
        <v>8095665</v>
      </c>
      <c r="BX19" s="75">
        <v>17174216</v>
      </c>
      <c r="BY19" s="63"/>
      <c r="BZ19" s="73"/>
      <c r="CA19" s="67">
        <v>1731</v>
      </c>
      <c r="CB19" s="67">
        <v>1651</v>
      </c>
      <c r="CC19" s="73"/>
      <c r="CD19" s="67">
        <v>2787</v>
      </c>
      <c r="CE19" s="67">
        <v>2517</v>
      </c>
      <c r="CF19" s="73"/>
      <c r="CG19" s="67">
        <v>8320</v>
      </c>
      <c r="CH19" s="67">
        <v>5243</v>
      </c>
      <c r="CI19" s="73"/>
      <c r="CJ19" s="67">
        <v>18487</v>
      </c>
      <c r="CK19" s="67">
        <v>16990</v>
      </c>
      <c r="CL19" s="73"/>
      <c r="CM19" s="67">
        <v>541</v>
      </c>
      <c r="CN19" s="67">
        <v>219</v>
      </c>
      <c r="CO19" s="67">
        <f t="shared" si="0"/>
        <v>27348</v>
      </c>
      <c r="CP19" s="67">
        <f t="shared" si="1"/>
        <v>22452</v>
      </c>
      <c r="CQ19" s="73"/>
      <c r="CR19" s="67">
        <v>1586</v>
      </c>
      <c r="CS19" s="67">
        <v>635</v>
      </c>
      <c r="CT19" s="76"/>
      <c r="CU19" s="73"/>
      <c r="CV19" s="67">
        <f t="shared" si="3"/>
        <v>31866</v>
      </c>
      <c r="CW19" s="67">
        <f t="shared" si="3"/>
        <v>26620</v>
      </c>
      <c r="CX19" s="71">
        <v>2733787</v>
      </c>
    </row>
    <row r="20" spans="1:102" s="78" customFormat="1" ht="11.25">
      <c r="A20" s="78" t="s">
        <v>127</v>
      </c>
      <c r="B20" s="63"/>
      <c r="C20" s="79">
        <v>2</v>
      </c>
      <c r="D20" s="80"/>
      <c r="E20" s="81">
        <v>76</v>
      </c>
      <c r="F20" s="82">
        <v>1645</v>
      </c>
      <c r="G20" s="82">
        <v>194</v>
      </c>
      <c r="H20" s="82">
        <v>221</v>
      </c>
      <c r="I20" s="63"/>
      <c r="J20" s="83">
        <v>67.8</v>
      </c>
      <c r="K20" s="83">
        <v>39.6</v>
      </c>
      <c r="L20" s="83">
        <v>99.32</v>
      </c>
      <c r="M20" s="83">
        <v>9.66</v>
      </c>
      <c r="N20" s="83">
        <v>24.1</v>
      </c>
      <c r="O20" s="83">
        <v>240.48</v>
      </c>
      <c r="P20" s="84">
        <v>24.1</v>
      </c>
      <c r="Q20" s="84">
        <v>1</v>
      </c>
      <c r="R20" s="84">
        <v>88.2</v>
      </c>
      <c r="S20" s="84">
        <v>34.4</v>
      </c>
      <c r="T20" s="84">
        <v>18.6</v>
      </c>
      <c r="U20" s="84">
        <v>41.2</v>
      </c>
      <c r="V20" s="84">
        <v>7</v>
      </c>
      <c r="W20" s="84">
        <v>14</v>
      </c>
      <c r="X20" s="84">
        <v>7</v>
      </c>
      <c r="Y20" s="84">
        <v>1</v>
      </c>
      <c r="Z20" s="84">
        <v>4</v>
      </c>
      <c r="AA20" s="63"/>
      <c r="AB20" s="97"/>
      <c r="AC20" s="97"/>
      <c r="AD20" s="85">
        <v>1040016</v>
      </c>
      <c r="AE20" s="85">
        <v>176521</v>
      </c>
      <c r="AF20" s="63"/>
      <c r="AG20" s="82">
        <v>7233</v>
      </c>
      <c r="AH20" s="82">
        <v>37175</v>
      </c>
      <c r="AI20" s="82">
        <v>44408</v>
      </c>
      <c r="AJ20" s="82">
        <v>3657</v>
      </c>
      <c r="AK20" s="82">
        <v>10644</v>
      </c>
      <c r="AL20" s="82">
        <v>14301</v>
      </c>
      <c r="AM20" s="86">
        <v>1643</v>
      </c>
      <c r="AN20" s="63"/>
      <c r="AO20" s="72"/>
      <c r="AP20" s="82">
        <v>38172</v>
      </c>
      <c r="AQ20" s="82">
        <v>4617</v>
      </c>
      <c r="AR20" s="82"/>
      <c r="AS20" s="82">
        <v>1210710</v>
      </c>
      <c r="AT20" s="73"/>
      <c r="AU20" s="85">
        <v>22311</v>
      </c>
      <c r="AV20" s="85">
        <v>2717</v>
      </c>
      <c r="AW20" s="85"/>
      <c r="AX20" s="85">
        <v>707306</v>
      </c>
      <c r="AY20" s="73"/>
      <c r="AZ20" s="82"/>
      <c r="BA20" s="82"/>
      <c r="BB20" s="82">
        <v>13026</v>
      </c>
      <c r="BC20" s="82"/>
      <c r="BD20" s="82">
        <v>548748</v>
      </c>
      <c r="BE20" s="73"/>
      <c r="BF20" s="82">
        <v>557</v>
      </c>
      <c r="BG20" s="82">
        <v>11401</v>
      </c>
      <c r="BH20" s="82">
        <v>6380</v>
      </c>
      <c r="BI20" s="82">
        <v>17781</v>
      </c>
      <c r="BJ20" s="82">
        <v>2501</v>
      </c>
      <c r="BK20" s="82">
        <v>66</v>
      </c>
      <c r="BL20" s="82">
        <v>20282</v>
      </c>
      <c r="BM20" s="86"/>
      <c r="BN20" s="103"/>
      <c r="BO20" s="103"/>
      <c r="BP20" s="63"/>
      <c r="BQ20" s="87">
        <v>1820769</v>
      </c>
      <c r="BR20" s="87">
        <v>5894222</v>
      </c>
      <c r="BS20" s="74"/>
      <c r="BT20" s="74"/>
      <c r="BU20" s="87">
        <v>386915</v>
      </c>
      <c r="BV20" s="87">
        <v>827537</v>
      </c>
      <c r="BW20" s="87">
        <v>7654328</v>
      </c>
      <c r="BX20" s="87">
        <v>16583771</v>
      </c>
      <c r="BY20" s="63"/>
      <c r="BZ20" s="73"/>
      <c r="CA20" s="82"/>
      <c r="CB20" s="82"/>
      <c r="CC20" s="73"/>
      <c r="CD20" s="82"/>
      <c r="CE20" s="82"/>
      <c r="CF20" s="73"/>
      <c r="CG20" s="82"/>
      <c r="CH20" s="82"/>
      <c r="CI20" s="73"/>
      <c r="CJ20" s="82"/>
      <c r="CK20" s="82"/>
      <c r="CL20" s="73"/>
      <c r="CM20" s="82"/>
      <c r="CN20" s="82"/>
      <c r="CO20" s="82">
        <f t="shared" si="0"/>
        <v>0</v>
      </c>
      <c r="CP20" s="82">
        <f t="shared" si="1"/>
        <v>0</v>
      </c>
      <c r="CQ20" s="73"/>
      <c r="CR20" s="82"/>
      <c r="CS20" s="82"/>
      <c r="CT20" s="89"/>
      <c r="CU20" s="73"/>
      <c r="CV20" s="82">
        <f t="shared" si="3"/>
        <v>0</v>
      </c>
      <c r="CW20" s="82">
        <f t="shared" si="3"/>
        <v>0</v>
      </c>
      <c r="CX20" s="86">
        <v>2733787</v>
      </c>
    </row>
    <row r="21" spans="1:102" s="78" customFormat="1" ht="11.25">
      <c r="A21" s="78" t="s">
        <v>128</v>
      </c>
      <c r="B21" s="90"/>
      <c r="C21" s="79">
        <v>1</v>
      </c>
      <c r="D21" s="80"/>
      <c r="E21" s="81">
        <v>56.5</v>
      </c>
      <c r="F21" s="82">
        <v>74</v>
      </c>
      <c r="G21" s="82">
        <v>14</v>
      </c>
      <c r="H21" s="82"/>
      <c r="I21" s="90"/>
      <c r="J21" s="83">
        <v>6</v>
      </c>
      <c r="K21" s="83">
        <v>4.6</v>
      </c>
      <c r="L21" s="83"/>
      <c r="M21" s="83"/>
      <c r="N21" s="83"/>
      <c r="O21" s="83">
        <v>10.6</v>
      </c>
      <c r="P21" s="84"/>
      <c r="Q21" s="84"/>
      <c r="R21" s="84">
        <v>2.6</v>
      </c>
      <c r="S21" s="84">
        <v>1</v>
      </c>
      <c r="T21" s="84">
        <v>1</v>
      </c>
      <c r="U21" s="84">
        <v>3</v>
      </c>
      <c r="V21" s="84">
        <v>2</v>
      </c>
      <c r="W21" s="84"/>
      <c r="X21" s="84">
        <v>1</v>
      </c>
      <c r="Y21" s="84"/>
      <c r="Z21" s="84"/>
      <c r="AA21" s="90"/>
      <c r="AB21" s="98"/>
      <c r="AC21" s="98"/>
      <c r="AD21" s="85">
        <v>85826</v>
      </c>
      <c r="AE21" s="85" t="s">
        <v>110</v>
      </c>
      <c r="AF21" s="90"/>
      <c r="AG21" s="82">
        <v>110</v>
      </c>
      <c r="AH21" s="82">
        <v>69</v>
      </c>
      <c r="AI21" s="82">
        <v>179</v>
      </c>
      <c r="AJ21" s="82">
        <v>183</v>
      </c>
      <c r="AK21" s="82">
        <v>308</v>
      </c>
      <c r="AL21" s="82">
        <v>491</v>
      </c>
      <c r="AM21" s="86">
        <v>340</v>
      </c>
      <c r="AN21" s="90"/>
      <c r="AO21" s="91"/>
      <c r="AP21" s="82">
        <v>1325</v>
      </c>
      <c r="AQ21" s="82">
        <v>964</v>
      </c>
      <c r="AR21" s="82">
        <v>203</v>
      </c>
      <c r="AS21" s="82">
        <v>34230</v>
      </c>
      <c r="AT21" s="88"/>
      <c r="AU21" s="85">
        <v>1361</v>
      </c>
      <c r="AV21" s="85">
        <v>690</v>
      </c>
      <c r="AW21" s="85">
        <v>200</v>
      </c>
      <c r="AX21" s="85">
        <v>110922</v>
      </c>
      <c r="AY21" s="88"/>
      <c r="AZ21" s="82">
        <v>340</v>
      </c>
      <c r="BA21" s="82"/>
      <c r="BB21" s="82">
        <v>340</v>
      </c>
      <c r="BC21" s="82"/>
      <c r="BD21" s="82">
        <v>4702</v>
      </c>
      <c r="BE21" s="88"/>
      <c r="BF21" s="82">
        <v>17</v>
      </c>
      <c r="BG21" s="82">
        <v>357</v>
      </c>
      <c r="BH21" s="82"/>
      <c r="BI21" s="82">
        <v>357</v>
      </c>
      <c r="BJ21" s="82"/>
      <c r="BK21" s="82">
        <v>24</v>
      </c>
      <c r="BL21" s="82">
        <v>357</v>
      </c>
      <c r="BM21" s="86"/>
      <c r="BN21" s="104"/>
      <c r="BO21" s="104"/>
      <c r="BP21" s="90"/>
      <c r="BQ21" s="87">
        <v>79264</v>
      </c>
      <c r="BR21" s="87">
        <v>40325</v>
      </c>
      <c r="BS21" s="92"/>
      <c r="BT21" s="92"/>
      <c r="BU21" s="87">
        <v>7082</v>
      </c>
      <c r="BV21" s="87">
        <v>22440</v>
      </c>
      <c r="BW21" s="87">
        <v>441337</v>
      </c>
      <c r="BX21" s="87">
        <v>590448</v>
      </c>
      <c r="BY21" s="90"/>
      <c r="BZ21" s="88"/>
      <c r="CA21" s="82"/>
      <c r="CB21" s="82"/>
      <c r="CC21" s="88"/>
      <c r="CD21" s="82"/>
      <c r="CE21" s="82"/>
      <c r="CF21" s="88"/>
      <c r="CG21" s="82"/>
      <c r="CH21" s="82"/>
      <c r="CI21" s="88"/>
      <c r="CJ21" s="82"/>
      <c r="CK21" s="82"/>
      <c r="CL21" s="88"/>
      <c r="CM21" s="82"/>
      <c r="CN21" s="82"/>
      <c r="CO21" s="82">
        <f t="shared" si="0"/>
        <v>0</v>
      </c>
      <c r="CP21" s="82">
        <f t="shared" si="1"/>
        <v>0</v>
      </c>
      <c r="CQ21" s="88"/>
      <c r="CR21" s="82"/>
      <c r="CS21" s="82"/>
      <c r="CT21" s="89"/>
      <c r="CU21" s="88"/>
      <c r="CV21" s="82">
        <f t="shared" si="3"/>
        <v>0</v>
      </c>
      <c r="CW21" s="82">
        <f t="shared" si="3"/>
        <v>0</v>
      </c>
      <c r="CX21" s="86"/>
    </row>
    <row r="22" spans="1:102" s="62" customFormat="1" ht="11.25">
      <c r="A22" s="62" t="s">
        <v>129</v>
      </c>
      <c r="B22" s="63"/>
      <c r="C22" s="64">
        <v>4</v>
      </c>
      <c r="D22" s="65"/>
      <c r="E22" s="66">
        <v>83</v>
      </c>
      <c r="F22" s="67">
        <v>1206</v>
      </c>
      <c r="G22" s="67">
        <v>88</v>
      </c>
      <c r="H22" s="67">
        <v>301</v>
      </c>
      <c r="I22" s="63"/>
      <c r="J22" s="68">
        <v>43.3</v>
      </c>
      <c r="K22" s="68">
        <v>38</v>
      </c>
      <c r="L22" s="68">
        <v>61.1</v>
      </c>
      <c r="M22" s="68">
        <v>3.6</v>
      </c>
      <c r="N22" s="68">
        <v>9</v>
      </c>
      <c r="O22" s="68">
        <v>155</v>
      </c>
      <c r="P22" s="69">
        <v>19</v>
      </c>
      <c r="Q22" s="69">
        <v>29.9</v>
      </c>
      <c r="R22" s="69">
        <v>17.2</v>
      </c>
      <c r="S22" s="69">
        <v>27.5</v>
      </c>
      <c r="T22" s="69">
        <v>18.6</v>
      </c>
      <c r="U22" s="69">
        <v>14.6</v>
      </c>
      <c r="V22" s="69">
        <v>13.6</v>
      </c>
      <c r="W22" s="69">
        <v>5</v>
      </c>
      <c r="X22" s="69">
        <v>6.6</v>
      </c>
      <c r="Y22" s="69">
        <v>0</v>
      </c>
      <c r="Z22" s="69">
        <v>3</v>
      </c>
      <c r="AA22" s="63"/>
      <c r="AB22" s="97"/>
      <c r="AC22" s="97"/>
      <c r="AD22" s="70">
        <v>1284137</v>
      </c>
      <c r="AE22" s="70">
        <v>113060</v>
      </c>
      <c r="AF22" s="63"/>
      <c r="AG22" s="67">
        <v>5764</v>
      </c>
      <c r="AH22" s="67">
        <v>15213</v>
      </c>
      <c r="AI22" s="67">
        <v>20977</v>
      </c>
      <c r="AJ22" s="67">
        <v>4337</v>
      </c>
      <c r="AK22" s="67">
        <v>12345</v>
      </c>
      <c r="AL22" s="67">
        <v>16682</v>
      </c>
      <c r="AM22" s="71">
        <v>4347</v>
      </c>
      <c r="AN22" s="63"/>
      <c r="AO22" s="72"/>
      <c r="AP22" s="67">
        <v>19097</v>
      </c>
      <c r="AQ22" s="67">
        <v>3460</v>
      </c>
      <c r="AR22" s="67">
        <v>1701</v>
      </c>
      <c r="AS22" s="67">
        <v>866959</v>
      </c>
      <c r="AT22" s="73"/>
      <c r="AU22" s="70">
        <v>20410</v>
      </c>
      <c r="AV22" s="70">
        <v>2844</v>
      </c>
      <c r="AW22" s="70">
        <v>1128</v>
      </c>
      <c r="AX22" s="70"/>
      <c r="AY22" s="73"/>
      <c r="AZ22" s="67" t="s">
        <v>110</v>
      </c>
      <c r="BA22" s="67" t="s">
        <v>110</v>
      </c>
      <c r="BB22" s="67">
        <v>7529</v>
      </c>
      <c r="BC22" s="67">
        <v>183</v>
      </c>
      <c r="BD22" s="67">
        <v>230724</v>
      </c>
      <c r="BE22" s="73"/>
      <c r="BF22" s="67">
        <v>360</v>
      </c>
      <c r="BG22" s="67">
        <v>4607</v>
      </c>
      <c r="BH22" s="67">
        <v>2744</v>
      </c>
      <c r="BI22" s="67">
        <v>7351</v>
      </c>
      <c r="BJ22" s="67">
        <v>225</v>
      </c>
      <c r="BK22" s="67">
        <v>409</v>
      </c>
      <c r="BL22" s="67">
        <v>7576</v>
      </c>
      <c r="BM22" s="71"/>
      <c r="BN22" s="103"/>
      <c r="BO22" s="103"/>
      <c r="BP22" s="63"/>
      <c r="BQ22" s="75">
        <v>1616989</v>
      </c>
      <c r="BR22" s="75">
        <v>2165185</v>
      </c>
      <c r="BS22" s="74"/>
      <c r="BT22" s="74"/>
      <c r="BU22" s="75">
        <v>140708</v>
      </c>
      <c r="BV22" s="75">
        <v>5131</v>
      </c>
      <c r="BW22" s="75">
        <v>5233801</v>
      </c>
      <c r="BX22" s="75">
        <v>9161814</v>
      </c>
      <c r="BY22" s="63"/>
      <c r="BZ22" s="73"/>
      <c r="CA22" s="67">
        <v>823</v>
      </c>
      <c r="CB22" s="67">
        <v>802</v>
      </c>
      <c r="CC22" s="73"/>
      <c r="CD22" s="67">
        <v>1341</v>
      </c>
      <c r="CE22" s="67">
        <v>1204</v>
      </c>
      <c r="CF22" s="73"/>
      <c r="CG22" s="67">
        <v>1859</v>
      </c>
      <c r="CH22" s="67">
        <v>1199</v>
      </c>
      <c r="CI22" s="73"/>
      <c r="CJ22" s="67">
        <v>14264</v>
      </c>
      <c r="CK22" s="67">
        <v>11820</v>
      </c>
      <c r="CL22" s="73"/>
      <c r="CM22" s="67">
        <v>1284</v>
      </c>
      <c r="CN22" s="67">
        <v>760</v>
      </c>
      <c r="CO22" s="67">
        <f t="shared" si="0"/>
        <v>17407</v>
      </c>
      <c r="CP22" s="67">
        <f>CH22+CK22+CN22</f>
        <v>13779</v>
      </c>
      <c r="CQ22" s="73"/>
      <c r="CR22" s="67">
        <v>423</v>
      </c>
      <c r="CS22" s="67">
        <v>230</v>
      </c>
      <c r="CT22" s="76"/>
      <c r="CU22" s="73"/>
      <c r="CV22" s="67">
        <f t="shared" si="3"/>
        <v>19571</v>
      </c>
      <c r="CW22" s="67">
        <f t="shared" si="3"/>
        <v>15785</v>
      </c>
      <c r="CX22" s="71"/>
    </row>
    <row r="23" spans="1:102" s="62" customFormat="1" ht="11.25">
      <c r="A23" s="62" t="s">
        <v>130</v>
      </c>
      <c r="B23" s="63"/>
      <c r="C23" s="64">
        <v>22</v>
      </c>
      <c r="D23" s="65"/>
      <c r="E23" s="66">
        <v>77.5</v>
      </c>
      <c r="F23" s="67">
        <v>3467</v>
      </c>
      <c r="G23" s="67">
        <v>328</v>
      </c>
      <c r="H23" s="67">
        <v>287</v>
      </c>
      <c r="I23" s="63"/>
      <c r="J23" s="68">
        <v>98</v>
      </c>
      <c r="K23" s="68">
        <v>92</v>
      </c>
      <c r="L23" s="68">
        <v>134.8</v>
      </c>
      <c r="M23" s="68">
        <v>9</v>
      </c>
      <c r="N23" s="68">
        <v>0</v>
      </c>
      <c r="O23" s="68">
        <v>333.8</v>
      </c>
      <c r="P23" s="69">
        <v>2.28</v>
      </c>
      <c r="Q23" s="69">
        <v>78.5</v>
      </c>
      <c r="R23" s="69">
        <v>40.8</v>
      </c>
      <c r="S23" s="69">
        <v>83.2</v>
      </c>
      <c r="T23" s="69">
        <v>15.8</v>
      </c>
      <c r="U23" s="69">
        <v>47</v>
      </c>
      <c r="V23" s="69">
        <v>27</v>
      </c>
      <c r="W23" s="69">
        <v>13</v>
      </c>
      <c r="X23" s="69">
        <v>11</v>
      </c>
      <c r="Y23" s="69">
        <v>3</v>
      </c>
      <c r="Z23" s="69">
        <v>0</v>
      </c>
      <c r="AA23" s="63"/>
      <c r="AB23" s="97"/>
      <c r="AC23" s="97"/>
      <c r="AD23" s="70">
        <v>1156046</v>
      </c>
      <c r="AE23" s="70">
        <v>245002</v>
      </c>
      <c r="AF23" s="63"/>
      <c r="AG23" s="67">
        <v>8155</v>
      </c>
      <c r="AH23" s="67">
        <v>24521</v>
      </c>
      <c r="AI23" s="67">
        <v>32676</v>
      </c>
      <c r="AJ23" s="67">
        <v>5996</v>
      </c>
      <c r="AK23" s="67">
        <v>13685</v>
      </c>
      <c r="AL23" s="67">
        <v>19681</v>
      </c>
      <c r="AM23" s="71">
        <v>3423</v>
      </c>
      <c r="AN23" s="63"/>
      <c r="AO23" s="72"/>
      <c r="AP23" s="67">
        <v>42746</v>
      </c>
      <c r="AQ23" s="67">
        <v>9421</v>
      </c>
      <c r="AR23" s="67">
        <v>26319</v>
      </c>
      <c r="AS23" s="67" t="s">
        <v>110</v>
      </c>
      <c r="AT23" s="73"/>
      <c r="AU23" s="70" t="s">
        <v>110</v>
      </c>
      <c r="AV23" s="70" t="s">
        <v>110</v>
      </c>
      <c r="AW23" s="70" t="s">
        <v>110</v>
      </c>
      <c r="AX23" s="70" t="s">
        <v>110</v>
      </c>
      <c r="AY23" s="73"/>
      <c r="AZ23" s="67" t="s">
        <v>110</v>
      </c>
      <c r="BA23" s="67" t="s">
        <v>110</v>
      </c>
      <c r="BB23" s="67" t="s">
        <v>110</v>
      </c>
      <c r="BC23" s="67" t="s">
        <v>110</v>
      </c>
      <c r="BD23" s="67" t="s">
        <v>110</v>
      </c>
      <c r="BE23" s="73"/>
      <c r="BF23" s="67">
        <v>69</v>
      </c>
      <c r="BG23" s="67">
        <v>11807</v>
      </c>
      <c r="BH23" s="67">
        <v>7295</v>
      </c>
      <c r="BI23" s="67">
        <v>19102</v>
      </c>
      <c r="BJ23" s="67">
        <v>636</v>
      </c>
      <c r="BK23" s="67">
        <v>251</v>
      </c>
      <c r="BL23" s="67">
        <v>19738</v>
      </c>
      <c r="BM23" s="71"/>
      <c r="BN23" s="103"/>
      <c r="BO23" s="103"/>
      <c r="BP23" s="63"/>
      <c r="BQ23" s="75">
        <v>4170805</v>
      </c>
      <c r="BR23" s="75">
        <v>3891399</v>
      </c>
      <c r="BS23" s="74"/>
      <c r="BT23" s="74"/>
      <c r="BU23" s="75">
        <v>509906</v>
      </c>
      <c r="BV23" s="75">
        <v>1324642</v>
      </c>
      <c r="BW23" s="75">
        <v>12712330</v>
      </c>
      <c r="BX23" s="75">
        <v>22609082</v>
      </c>
      <c r="BY23" s="63"/>
      <c r="BZ23" s="73"/>
      <c r="CA23" s="67">
        <v>2232</v>
      </c>
      <c r="CB23" s="67">
        <v>2106</v>
      </c>
      <c r="CC23" s="73"/>
      <c r="CD23" s="67">
        <v>3037</v>
      </c>
      <c r="CE23" s="67">
        <v>2787</v>
      </c>
      <c r="CF23" s="73"/>
      <c r="CG23" s="67">
        <v>7510</v>
      </c>
      <c r="CH23" s="67">
        <v>5011</v>
      </c>
      <c r="CI23" s="73"/>
      <c r="CJ23" s="67">
        <v>22718</v>
      </c>
      <c r="CK23" s="67">
        <v>20858</v>
      </c>
      <c r="CL23" s="73"/>
      <c r="CM23" s="67">
        <v>141</v>
      </c>
      <c r="CN23" s="67">
        <v>120</v>
      </c>
      <c r="CO23" s="67">
        <v>30369</v>
      </c>
      <c r="CP23" s="67">
        <v>25989</v>
      </c>
      <c r="CQ23" s="73"/>
      <c r="CR23" s="67">
        <v>1024</v>
      </c>
      <c r="CS23" s="67">
        <v>473</v>
      </c>
      <c r="CT23" s="76">
        <v>13558</v>
      </c>
      <c r="CU23" s="73"/>
      <c r="CV23" s="67">
        <v>35638</v>
      </c>
      <c r="CW23" s="67">
        <v>30882</v>
      </c>
      <c r="CX23" s="71"/>
    </row>
    <row r="24" spans="1:102" s="78" customFormat="1" ht="11.25">
      <c r="A24" s="78" t="s">
        <v>131</v>
      </c>
      <c r="B24" s="90"/>
      <c r="C24" s="79"/>
      <c r="D24" s="80"/>
      <c r="E24" s="81">
        <v>40</v>
      </c>
      <c r="F24" s="82">
        <v>34</v>
      </c>
      <c r="G24" s="82">
        <v>10</v>
      </c>
      <c r="H24" s="82"/>
      <c r="I24" s="90"/>
      <c r="J24" s="83">
        <v>2</v>
      </c>
      <c r="K24" s="83">
        <v>1.8</v>
      </c>
      <c r="L24" s="83">
        <v>1.4</v>
      </c>
      <c r="M24" s="83"/>
      <c r="N24" s="83"/>
      <c r="O24" s="83">
        <v>5.2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90"/>
      <c r="AB24" s="98"/>
      <c r="AC24" s="98"/>
      <c r="AD24" s="85"/>
      <c r="AE24" s="85"/>
      <c r="AF24" s="90"/>
      <c r="AG24" s="82">
        <v>81</v>
      </c>
      <c r="AH24" s="82">
        <v>28</v>
      </c>
      <c r="AI24" s="82">
        <v>109</v>
      </c>
      <c r="AJ24" s="82">
        <v>109</v>
      </c>
      <c r="AK24" s="82">
        <v>8</v>
      </c>
      <c r="AL24" s="82">
        <v>117</v>
      </c>
      <c r="AM24" s="86"/>
      <c r="AN24" s="90"/>
      <c r="AO24" s="91"/>
      <c r="AP24" s="82">
        <v>565</v>
      </c>
      <c r="AQ24" s="82">
        <v>20</v>
      </c>
      <c r="AR24" s="82"/>
      <c r="AS24" s="82">
        <v>18253</v>
      </c>
      <c r="AT24" s="88"/>
      <c r="AU24" s="85">
        <v>1422</v>
      </c>
      <c r="AV24" s="85">
        <v>20</v>
      </c>
      <c r="AW24" s="85">
        <v>30</v>
      </c>
      <c r="AX24" s="85">
        <v>40639</v>
      </c>
      <c r="AY24" s="88"/>
      <c r="AZ24" s="82">
        <v>215</v>
      </c>
      <c r="BA24" s="82"/>
      <c r="BB24" s="82">
        <v>707</v>
      </c>
      <c r="BC24" s="82"/>
      <c r="BD24" s="82">
        <v>4312</v>
      </c>
      <c r="BE24" s="88"/>
      <c r="BF24" s="82"/>
      <c r="BG24" s="82">
        <v>224</v>
      </c>
      <c r="BH24" s="82">
        <v>2</v>
      </c>
      <c r="BI24" s="82">
        <v>226</v>
      </c>
      <c r="BJ24" s="82">
        <v>1</v>
      </c>
      <c r="BK24" s="82"/>
      <c r="BL24" s="82">
        <v>227</v>
      </c>
      <c r="BM24" s="86"/>
      <c r="BN24" s="104"/>
      <c r="BO24" s="104"/>
      <c r="BP24" s="90"/>
      <c r="BQ24" s="87">
        <v>18631</v>
      </c>
      <c r="BR24" s="87">
        <v>22056</v>
      </c>
      <c r="BS24" s="92"/>
      <c r="BT24" s="92"/>
      <c r="BU24" s="87">
        <v>14114</v>
      </c>
      <c r="BV24" s="87">
        <v>26756</v>
      </c>
      <c r="BW24" s="87">
        <v>210729</v>
      </c>
      <c r="BX24" s="87">
        <v>292286</v>
      </c>
      <c r="BY24" s="90"/>
      <c r="BZ24" s="88"/>
      <c r="CA24" s="82"/>
      <c r="CB24" s="82"/>
      <c r="CC24" s="88"/>
      <c r="CD24" s="82"/>
      <c r="CE24" s="82"/>
      <c r="CF24" s="88"/>
      <c r="CG24" s="82"/>
      <c r="CH24" s="82"/>
      <c r="CI24" s="88"/>
      <c r="CJ24" s="82"/>
      <c r="CK24" s="82"/>
      <c r="CL24" s="88"/>
      <c r="CM24" s="82"/>
      <c r="CN24" s="82"/>
      <c r="CO24" s="82">
        <f aca="true" t="shared" si="4" ref="CO24:CP29">CG24+CJ24+CM24</f>
        <v>0</v>
      </c>
      <c r="CP24" s="82">
        <f t="shared" si="4"/>
        <v>0</v>
      </c>
      <c r="CQ24" s="88"/>
      <c r="CR24" s="82"/>
      <c r="CS24" s="82"/>
      <c r="CT24" s="89"/>
      <c r="CU24" s="88"/>
      <c r="CV24" s="82">
        <f aca="true" t="shared" si="5" ref="CV24:CW29">CA24+CD24+CO24</f>
        <v>0</v>
      </c>
      <c r="CW24" s="82">
        <f t="shared" si="5"/>
        <v>0</v>
      </c>
      <c r="CX24" s="86"/>
    </row>
    <row r="25" spans="1:102" s="78" customFormat="1" ht="11.25">
      <c r="A25" s="78" t="s">
        <v>132</v>
      </c>
      <c r="B25" s="90"/>
      <c r="C25" s="79">
        <v>1</v>
      </c>
      <c r="D25" s="80" t="s">
        <v>133</v>
      </c>
      <c r="E25" s="81">
        <v>52</v>
      </c>
      <c r="F25" s="82">
        <v>94</v>
      </c>
      <c r="G25" s="82">
        <v>4</v>
      </c>
      <c r="H25" s="82">
        <v>48</v>
      </c>
      <c r="I25" s="90"/>
      <c r="J25" s="83">
        <v>6.6</v>
      </c>
      <c r="K25" s="83">
        <v>5</v>
      </c>
      <c r="L25" s="83">
        <v>1.4</v>
      </c>
      <c r="M25" s="83">
        <v>0</v>
      </c>
      <c r="N25" s="83">
        <v>0</v>
      </c>
      <c r="O25" s="83">
        <v>13</v>
      </c>
      <c r="P25" s="84"/>
      <c r="Q25" s="84"/>
      <c r="R25" s="84">
        <v>3.4</v>
      </c>
      <c r="S25" s="84">
        <v>2</v>
      </c>
      <c r="T25" s="84">
        <v>1</v>
      </c>
      <c r="U25" s="84">
        <v>3.6</v>
      </c>
      <c r="V25" s="84">
        <v>2</v>
      </c>
      <c r="W25" s="84">
        <v>0</v>
      </c>
      <c r="X25" s="84">
        <v>1</v>
      </c>
      <c r="Y25" s="84">
        <v>0</v>
      </c>
      <c r="Z25" s="84">
        <v>0</v>
      </c>
      <c r="AA25" s="90"/>
      <c r="AB25" s="98"/>
      <c r="AC25" s="98"/>
      <c r="AD25" s="85">
        <v>68118</v>
      </c>
      <c r="AE25" s="85">
        <v>50200</v>
      </c>
      <c r="AF25" s="63"/>
      <c r="AG25" s="82">
        <v>424</v>
      </c>
      <c r="AH25" s="82">
        <v>31</v>
      </c>
      <c r="AI25" s="82">
        <v>455</v>
      </c>
      <c r="AJ25" s="82">
        <v>1162</v>
      </c>
      <c r="AK25" s="82">
        <v>15</v>
      </c>
      <c r="AL25" s="82">
        <v>1177</v>
      </c>
      <c r="AM25" s="86"/>
      <c r="AN25" s="90"/>
      <c r="AO25" s="91"/>
      <c r="AP25" s="82">
        <v>614</v>
      </c>
      <c r="AQ25" s="82">
        <v>229</v>
      </c>
      <c r="AR25" s="82">
        <v>15</v>
      </c>
      <c r="AS25" s="82">
        <v>828</v>
      </c>
      <c r="AT25" s="88"/>
      <c r="AU25" s="85">
        <v>2832</v>
      </c>
      <c r="AV25" s="85">
        <v>543</v>
      </c>
      <c r="AW25" s="85">
        <v>1503</v>
      </c>
      <c r="AX25" s="85">
        <v>148846</v>
      </c>
      <c r="AY25" s="88"/>
      <c r="AZ25" s="82" t="s">
        <v>134</v>
      </c>
      <c r="BA25" s="82" t="s">
        <v>135</v>
      </c>
      <c r="BB25" s="82" t="s">
        <v>135</v>
      </c>
      <c r="BC25" s="82" t="s">
        <v>135</v>
      </c>
      <c r="BD25" s="82" t="s">
        <v>135</v>
      </c>
      <c r="BE25" s="88"/>
      <c r="BF25" s="82">
        <v>4</v>
      </c>
      <c r="BG25" s="82">
        <v>324</v>
      </c>
      <c r="BH25" s="82">
        <v>1</v>
      </c>
      <c r="BI25" s="82">
        <v>325</v>
      </c>
      <c r="BJ25" s="82">
        <v>0</v>
      </c>
      <c r="BK25" s="82">
        <v>20</v>
      </c>
      <c r="BL25" s="82">
        <v>325</v>
      </c>
      <c r="BM25" s="86"/>
      <c r="BN25" s="104"/>
      <c r="BO25" s="104"/>
      <c r="BP25" s="90"/>
      <c r="BQ25" s="87">
        <v>103486</v>
      </c>
      <c r="BR25" s="87">
        <v>26678</v>
      </c>
      <c r="BS25" s="92"/>
      <c r="BT25" s="92"/>
      <c r="BU25" s="87">
        <v>29774</v>
      </c>
      <c r="BV25" s="87">
        <v>77063</v>
      </c>
      <c r="BW25" s="87">
        <v>506013</v>
      </c>
      <c r="BX25" s="87">
        <v>743014</v>
      </c>
      <c r="BY25" s="90"/>
      <c r="BZ25" s="88"/>
      <c r="CA25" s="82"/>
      <c r="CB25" s="82"/>
      <c r="CC25" s="88"/>
      <c r="CD25" s="82"/>
      <c r="CE25" s="82"/>
      <c r="CF25" s="88"/>
      <c r="CG25" s="82"/>
      <c r="CH25" s="82"/>
      <c r="CI25" s="88"/>
      <c r="CJ25" s="82"/>
      <c r="CK25" s="82"/>
      <c r="CL25" s="88"/>
      <c r="CM25" s="82"/>
      <c r="CN25" s="82"/>
      <c r="CO25" s="82">
        <f t="shared" si="4"/>
        <v>0</v>
      </c>
      <c r="CP25" s="82">
        <f t="shared" si="4"/>
        <v>0</v>
      </c>
      <c r="CQ25" s="88"/>
      <c r="CR25" s="82"/>
      <c r="CS25" s="82"/>
      <c r="CT25" s="89">
        <v>444</v>
      </c>
      <c r="CU25" s="88"/>
      <c r="CV25" s="82">
        <f t="shared" si="5"/>
        <v>0</v>
      </c>
      <c r="CW25" s="82">
        <f t="shared" si="5"/>
        <v>0</v>
      </c>
      <c r="CX25" s="86">
        <v>112488</v>
      </c>
    </row>
    <row r="26" spans="1:102" s="78" customFormat="1" ht="11.25">
      <c r="A26" s="78" t="s">
        <v>136</v>
      </c>
      <c r="B26" s="90"/>
      <c r="C26" s="79"/>
      <c r="D26" s="80"/>
      <c r="E26" s="81">
        <v>52.3</v>
      </c>
      <c r="F26" s="82">
        <v>55</v>
      </c>
      <c r="G26" s="82">
        <v>20</v>
      </c>
      <c r="H26" s="82"/>
      <c r="I26" s="90"/>
      <c r="J26" s="83">
        <v>3</v>
      </c>
      <c r="K26" s="83">
        <v>1.4</v>
      </c>
      <c r="L26" s="83">
        <v>1.6</v>
      </c>
      <c r="M26" s="83">
        <v>1</v>
      </c>
      <c r="N26" s="83"/>
      <c r="O26" s="83">
        <v>7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90"/>
      <c r="AB26" s="98"/>
      <c r="AC26" s="98"/>
      <c r="AD26" s="85">
        <v>17506</v>
      </c>
      <c r="AE26" s="85">
        <v>1021</v>
      </c>
      <c r="AF26" s="90"/>
      <c r="AG26" s="82">
        <v>108</v>
      </c>
      <c r="AH26" s="82">
        <v>70</v>
      </c>
      <c r="AI26" s="82">
        <v>178</v>
      </c>
      <c r="AJ26" s="82">
        <v>571</v>
      </c>
      <c r="AK26" s="82">
        <v>623</v>
      </c>
      <c r="AL26" s="82">
        <v>1194</v>
      </c>
      <c r="AM26" s="86"/>
      <c r="AN26" s="90"/>
      <c r="AO26" s="91"/>
      <c r="AP26" s="82">
        <v>801</v>
      </c>
      <c r="AQ26" s="82">
        <v>318</v>
      </c>
      <c r="AR26" s="82">
        <v>477</v>
      </c>
      <c r="AS26" s="82">
        <v>22323</v>
      </c>
      <c r="AT26" s="88"/>
      <c r="AU26" s="85">
        <v>713</v>
      </c>
      <c r="AV26" s="85">
        <v>285</v>
      </c>
      <c r="AW26" s="85" t="s">
        <v>110</v>
      </c>
      <c r="AX26" s="85" t="s">
        <v>110</v>
      </c>
      <c r="AY26" s="88"/>
      <c r="AZ26" s="82">
        <v>320</v>
      </c>
      <c r="BA26" s="82">
        <v>62</v>
      </c>
      <c r="BB26" s="82">
        <v>0</v>
      </c>
      <c r="BC26" s="82">
        <v>0</v>
      </c>
      <c r="BD26" s="82">
        <v>10293</v>
      </c>
      <c r="BE26" s="88"/>
      <c r="BF26" s="82">
        <v>0</v>
      </c>
      <c r="BG26" s="82">
        <v>177</v>
      </c>
      <c r="BH26" s="82">
        <v>148</v>
      </c>
      <c r="BI26" s="82">
        <v>325</v>
      </c>
      <c r="BJ26" s="82">
        <v>1</v>
      </c>
      <c r="BK26" s="82">
        <v>0</v>
      </c>
      <c r="BL26" s="82">
        <v>326</v>
      </c>
      <c r="BM26" s="86"/>
      <c r="BN26" s="104"/>
      <c r="BO26" s="104"/>
      <c r="BP26" s="90"/>
      <c r="BQ26" s="87">
        <v>40892</v>
      </c>
      <c r="BR26" s="87">
        <v>41333</v>
      </c>
      <c r="BS26" s="92"/>
      <c r="BT26" s="92"/>
      <c r="BU26" s="87">
        <v>1027</v>
      </c>
      <c r="BV26" s="87">
        <v>48680</v>
      </c>
      <c r="BW26" s="87">
        <v>210951</v>
      </c>
      <c r="BX26" s="87">
        <v>342883</v>
      </c>
      <c r="BY26" s="90"/>
      <c r="BZ26" s="88"/>
      <c r="CA26" s="82"/>
      <c r="CB26" s="82"/>
      <c r="CC26" s="88"/>
      <c r="CD26" s="82"/>
      <c r="CE26" s="82"/>
      <c r="CF26" s="88"/>
      <c r="CG26" s="82"/>
      <c r="CH26" s="82"/>
      <c r="CI26" s="88"/>
      <c r="CJ26" s="82"/>
      <c r="CK26" s="82"/>
      <c r="CL26" s="88"/>
      <c r="CM26" s="82"/>
      <c r="CN26" s="82"/>
      <c r="CO26" s="82">
        <f t="shared" si="4"/>
        <v>0</v>
      </c>
      <c r="CP26" s="82">
        <f t="shared" si="4"/>
        <v>0</v>
      </c>
      <c r="CQ26" s="88"/>
      <c r="CR26" s="82"/>
      <c r="CS26" s="82"/>
      <c r="CT26" s="89"/>
      <c r="CU26" s="88"/>
      <c r="CV26" s="82">
        <f t="shared" si="5"/>
        <v>0</v>
      </c>
      <c r="CW26" s="82">
        <f t="shared" si="5"/>
        <v>0</v>
      </c>
      <c r="CX26" s="86"/>
    </row>
    <row r="27" spans="1:102" s="78" customFormat="1" ht="11.25">
      <c r="A27" s="62" t="s">
        <v>137</v>
      </c>
      <c r="B27" s="63"/>
      <c r="C27" s="64">
        <v>3</v>
      </c>
      <c r="D27" s="65"/>
      <c r="E27" s="66">
        <v>80</v>
      </c>
      <c r="F27" s="67">
        <v>1384</v>
      </c>
      <c r="G27" s="67">
        <v>51</v>
      </c>
      <c r="H27" s="67">
        <v>85</v>
      </c>
      <c r="I27" s="63"/>
      <c r="J27" s="68">
        <v>38.33</v>
      </c>
      <c r="K27" s="68">
        <v>19</v>
      </c>
      <c r="L27" s="68">
        <v>70.75</v>
      </c>
      <c r="M27" s="68">
        <v>6.5</v>
      </c>
      <c r="N27" s="68">
        <v>0</v>
      </c>
      <c r="O27" s="68">
        <v>134.58</v>
      </c>
      <c r="P27" s="69">
        <v>0</v>
      </c>
      <c r="Q27" s="69">
        <v>16.71</v>
      </c>
      <c r="R27" s="69">
        <v>48.84</v>
      </c>
      <c r="S27" s="69">
        <v>15.5</v>
      </c>
      <c r="T27" s="69">
        <v>8.23</v>
      </c>
      <c r="U27" s="69">
        <v>26.3</v>
      </c>
      <c r="V27" s="69">
        <v>10</v>
      </c>
      <c r="W27" s="69">
        <v>4</v>
      </c>
      <c r="X27" s="69">
        <v>0</v>
      </c>
      <c r="Y27" s="69">
        <v>0</v>
      </c>
      <c r="Z27" s="69">
        <v>5</v>
      </c>
      <c r="AA27" s="63"/>
      <c r="AB27" s="97"/>
      <c r="AC27" s="97"/>
      <c r="AD27" s="70">
        <v>441687</v>
      </c>
      <c r="AE27" s="70">
        <v>142624</v>
      </c>
      <c r="AF27" s="63"/>
      <c r="AG27" s="67">
        <v>1338</v>
      </c>
      <c r="AH27" s="67">
        <v>1536</v>
      </c>
      <c r="AI27" s="67">
        <v>2874</v>
      </c>
      <c r="AJ27" s="67">
        <v>2274</v>
      </c>
      <c r="AK27" s="67">
        <v>6767</v>
      </c>
      <c r="AL27" s="67">
        <v>9041</v>
      </c>
      <c r="AM27" s="71">
        <v>4872</v>
      </c>
      <c r="AN27" s="63"/>
      <c r="AO27" s="72"/>
      <c r="AP27" s="67">
        <v>21889</v>
      </c>
      <c r="AQ27" s="67">
        <v>4009</v>
      </c>
      <c r="AR27" s="67">
        <v>4241</v>
      </c>
      <c r="AS27" s="67">
        <v>501846</v>
      </c>
      <c r="AT27" s="73"/>
      <c r="AU27" s="70"/>
      <c r="AV27" s="70"/>
      <c r="AW27" s="70"/>
      <c r="AX27" s="70"/>
      <c r="AY27" s="73"/>
      <c r="AZ27" s="67" t="s">
        <v>110</v>
      </c>
      <c r="BA27" s="67" t="s">
        <v>110</v>
      </c>
      <c r="BB27" s="67">
        <v>4786</v>
      </c>
      <c r="BC27" s="67" t="s">
        <v>110</v>
      </c>
      <c r="BD27" s="67">
        <v>188993</v>
      </c>
      <c r="BE27" s="73"/>
      <c r="BF27" s="67">
        <v>217</v>
      </c>
      <c r="BG27" s="67">
        <v>3833</v>
      </c>
      <c r="BH27" s="67">
        <v>1870</v>
      </c>
      <c r="BI27" s="67">
        <v>5703</v>
      </c>
      <c r="BJ27" s="67">
        <v>90</v>
      </c>
      <c r="BK27" s="67">
        <v>258</v>
      </c>
      <c r="BL27" s="67">
        <v>5793</v>
      </c>
      <c r="BM27" s="71"/>
      <c r="BN27" s="103"/>
      <c r="BO27" s="103"/>
      <c r="BP27" s="63"/>
      <c r="BQ27" s="75">
        <v>1362056</v>
      </c>
      <c r="BR27" s="75">
        <v>2624802</v>
      </c>
      <c r="BS27" s="74"/>
      <c r="BT27" s="74"/>
      <c r="BU27" s="75">
        <v>112445</v>
      </c>
      <c r="BV27" s="75">
        <v>1322023</v>
      </c>
      <c r="BW27" s="75">
        <v>5124195</v>
      </c>
      <c r="BX27" s="75">
        <v>10545521</v>
      </c>
      <c r="BY27" s="63"/>
      <c r="BZ27" s="73"/>
      <c r="CA27" s="67">
        <v>715</v>
      </c>
      <c r="CB27" s="67">
        <v>693</v>
      </c>
      <c r="CC27" s="73"/>
      <c r="CD27" s="67">
        <v>1156</v>
      </c>
      <c r="CE27" s="67">
        <v>1061</v>
      </c>
      <c r="CF27" s="73"/>
      <c r="CG27" s="82">
        <v>5510</v>
      </c>
      <c r="CH27" s="82">
        <v>2854</v>
      </c>
      <c r="CI27" s="73"/>
      <c r="CJ27" s="82">
        <v>15698</v>
      </c>
      <c r="CK27" s="82">
        <v>13050</v>
      </c>
      <c r="CL27" s="73"/>
      <c r="CM27" s="82">
        <v>189</v>
      </c>
      <c r="CN27" s="82">
        <v>104</v>
      </c>
      <c r="CO27" s="67">
        <f t="shared" si="4"/>
        <v>21397</v>
      </c>
      <c r="CP27" s="67">
        <f t="shared" si="4"/>
        <v>16008</v>
      </c>
      <c r="CQ27" s="73"/>
      <c r="CR27" s="67">
        <v>0</v>
      </c>
      <c r="CS27" s="67">
        <v>0</v>
      </c>
      <c r="CT27" s="76"/>
      <c r="CU27" s="73"/>
      <c r="CV27" s="67">
        <f t="shared" si="5"/>
        <v>23268</v>
      </c>
      <c r="CW27" s="67">
        <f t="shared" si="5"/>
        <v>17762</v>
      </c>
      <c r="CX27" s="71">
        <v>1302038</v>
      </c>
    </row>
    <row r="28" spans="1:102" s="62" customFormat="1" ht="11.25">
      <c r="A28" s="62" t="s">
        <v>138</v>
      </c>
      <c r="B28" s="63"/>
      <c r="C28" s="64">
        <v>9</v>
      </c>
      <c r="D28" s="65"/>
      <c r="E28" s="66">
        <v>72</v>
      </c>
      <c r="F28" s="67">
        <v>1731</v>
      </c>
      <c r="G28" s="67">
        <v>152</v>
      </c>
      <c r="H28" s="67">
        <v>334</v>
      </c>
      <c r="I28" s="63"/>
      <c r="J28" s="68">
        <v>57.6</v>
      </c>
      <c r="K28" s="68">
        <v>38.5</v>
      </c>
      <c r="L28" s="68">
        <v>46.9</v>
      </c>
      <c r="M28" s="68">
        <v>2</v>
      </c>
      <c r="N28" s="68">
        <v>25.4</v>
      </c>
      <c r="O28" s="68">
        <v>170.4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3"/>
      <c r="AB28" s="97"/>
      <c r="AC28" s="97"/>
      <c r="AD28" s="70">
        <v>748867</v>
      </c>
      <c r="AE28" s="70"/>
      <c r="AF28" s="63"/>
      <c r="AG28" s="67">
        <v>3154</v>
      </c>
      <c r="AH28" s="67">
        <v>3609</v>
      </c>
      <c r="AI28" s="67">
        <v>6763</v>
      </c>
      <c r="AJ28" s="67">
        <v>4082</v>
      </c>
      <c r="AK28" s="67">
        <v>9991</v>
      </c>
      <c r="AL28" s="67">
        <v>14073</v>
      </c>
      <c r="AM28" s="71"/>
      <c r="AN28" s="63"/>
      <c r="AO28" s="72"/>
      <c r="AP28" s="67">
        <v>59087</v>
      </c>
      <c r="AQ28" s="67">
        <v>17956</v>
      </c>
      <c r="AR28" s="67">
        <v>15631</v>
      </c>
      <c r="AS28" s="67">
        <v>786122</v>
      </c>
      <c r="AT28" s="73"/>
      <c r="AU28" s="70"/>
      <c r="AV28" s="70"/>
      <c r="AW28" s="70"/>
      <c r="AX28" s="70"/>
      <c r="AY28" s="73"/>
      <c r="AZ28" s="67">
        <v>31607</v>
      </c>
      <c r="BA28" s="67">
        <v>3844</v>
      </c>
      <c r="BB28" s="67">
        <v>4390</v>
      </c>
      <c r="BC28" s="67">
        <v>0</v>
      </c>
      <c r="BD28" s="67">
        <v>80500</v>
      </c>
      <c r="BE28" s="73"/>
      <c r="BF28" s="67">
        <v>2237</v>
      </c>
      <c r="BG28" s="67">
        <v>12112</v>
      </c>
      <c r="BH28" s="67">
        <v>4519</v>
      </c>
      <c r="BI28" s="67">
        <v>16631</v>
      </c>
      <c r="BJ28" s="67">
        <v>590</v>
      </c>
      <c r="BK28" s="67">
        <v>81</v>
      </c>
      <c r="BL28" s="67">
        <v>17221</v>
      </c>
      <c r="BM28" s="71"/>
      <c r="BN28" s="103"/>
      <c r="BO28" s="103"/>
      <c r="BP28" s="63"/>
      <c r="BQ28" s="75">
        <v>2148552</v>
      </c>
      <c r="BR28" s="75">
        <v>2810740</v>
      </c>
      <c r="BS28" s="74"/>
      <c r="BT28" s="74"/>
      <c r="BU28" s="75">
        <v>132421</v>
      </c>
      <c r="BV28" s="75">
        <v>2903901</v>
      </c>
      <c r="BW28" s="75">
        <v>7020140</v>
      </c>
      <c r="BX28" s="75">
        <v>15015754</v>
      </c>
      <c r="BY28" s="63"/>
      <c r="BZ28" s="73"/>
      <c r="CA28" s="67">
        <v>1002</v>
      </c>
      <c r="CB28" s="67">
        <v>945</v>
      </c>
      <c r="CC28" s="73"/>
      <c r="CD28" s="67">
        <v>1317</v>
      </c>
      <c r="CE28" s="67">
        <v>1226</v>
      </c>
      <c r="CF28" s="73"/>
      <c r="CG28" s="67">
        <v>4215</v>
      </c>
      <c r="CH28" s="67">
        <v>2525</v>
      </c>
      <c r="CI28" s="73"/>
      <c r="CJ28" s="67">
        <v>20361</v>
      </c>
      <c r="CK28" s="67">
        <v>17085</v>
      </c>
      <c r="CL28" s="73"/>
      <c r="CM28" s="67">
        <v>421</v>
      </c>
      <c r="CN28" s="67">
        <v>196</v>
      </c>
      <c r="CO28" s="67">
        <f t="shared" si="4"/>
        <v>24997</v>
      </c>
      <c r="CP28" s="67">
        <f t="shared" si="4"/>
        <v>19806</v>
      </c>
      <c r="CQ28" s="73"/>
      <c r="CR28" s="67">
        <v>665</v>
      </c>
      <c r="CS28" s="67">
        <v>311</v>
      </c>
      <c r="CT28" s="76"/>
      <c r="CU28" s="73"/>
      <c r="CV28" s="67">
        <f t="shared" si="5"/>
        <v>27316</v>
      </c>
      <c r="CW28" s="67">
        <f t="shared" si="5"/>
        <v>21977</v>
      </c>
      <c r="CX28" s="71"/>
    </row>
    <row r="29" spans="1:102" s="78" customFormat="1" ht="11.25">
      <c r="A29" s="78" t="s">
        <v>139</v>
      </c>
      <c r="B29" s="90"/>
      <c r="C29" s="79">
        <v>2</v>
      </c>
      <c r="D29" s="80"/>
      <c r="E29" s="81">
        <v>71</v>
      </c>
      <c r="F29" s="82">
        <v>229</v>
      </c>
      <c r="G29" s="82">
        <v>36</v>
      </c>
      <c r="H29" s="82">
        <v>154</v>
      </c>
      <c r="I29" s="90"/>
      <c r="J29" s="83">
        <v>13.5</v>
      </c>
      <c r="K29" s="83">
        <v>7</v>
      </c>
      <c r="L29" s="83">
        <v>12.5</v>
      </c>
      <c r="M29" s="83">
        <v>1</v>
      </c>
      <c r="N29" s="83"/>
      <c r="O29" s="83">
        <v>34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63"/>
      <c r="AB29" s="97"/>
      <c r="AC29" s="97"/>
      <c r="AD29" s="85">
        <v>163750</v>
      </c>
      <c r="AE29" s="85" t="s">
        <v>110</v>
      </c>
      <c r="AF29" s="63"/>
      <c r="AG29" s="82">
        <v>847</v>
      </c>
      <c r="AH29" s="82">
        <v>841</v>
      </c>
      <c r="AI29" s="82">
        <v>1688</v>
      </c>
      <c r="AJ29" s="82">
        <v>754</v>
      </c>
      <c r="AK29" s="82">
        <v>2425</v>
      </c>
      <c r="AL29" s="82">
        <v>3179</v>
      </c>
      <c r="AM29" s="86" t="s">
        <v>110</v>
      </c>
      <c r="AN29" s="90"/>
      <c r="AO29" s="91"/>
      <c r="AP29" s="82">
        <v>12479</v>
      </c>
      <c r="AQ29" s="82">
        <v>609</v>
      </c>
      <c r="AR29" s="82">
        <v>2545</v>
      </c>
      <c r="AS29" s="82">
        <v>101964</v>
      </c>
      <c r="AT29" s="88"/>
      <c r="AU29" s="85"/>
      <c r="AV29" s="85"/>
      <c r="AW29" s="85"/>
      <c r="AX29" s="85"/>
      <c r="AY29" s="88"/>
      <c r="AZ29" s="82">
        <v>3170</v>
      </c>
      <c r="BA29" s="82">
        <v>3376</v>
      </c>
      <c r="BB29" s="82">
        <v>2767</v>
      </c>
      <c r="BC29" s="82">
        <v>0</v>
      </c>
      <c r="BD29" s="82">
        <v>32908</v>
      </c>
      <c r="BE29" s="88"/>
      <c r="BF29" s="82">
        <v>199</v>
      </c>
      <c r="BG29" s="82">
        <v>3083</v>
      </c>
      <c r="BH29" s="82">
        <v>236</v>
      </c>
      <c r="BI29" s="82">
        <v>3319</v>
      </c>
      <c r="BJ29" s="82">
        <v>90</v>
      </c>
      <c r="BK29" s="82">
        <v>29</v>
      </c>
      <c r="BL29" s="82">
        <v>3409</v>
      </c>
      <c r="BM29" s="86"/>
      <c r="BN29" s="104"/>
      <c r="BO29" s="104"/>
      <c r="BP29" s="90"/>
      <c r="BQ29" s="87">
        <v>804064</v>
      </c>
      <c r="BR29" s="87">
        <v>630892</v>
      </c>
      <c r="BS29" s="92"/>
      <c r="BT29" s="92"/>
      <c r="BU29" s="87">
        <v>49000</v>
      </c>
      <c r="BV29" s="87">
        <v>427944</v>
      </c>
      <c r="BW29" s="87">
        <v>1359400</v>
      </c>
      <c r="BX29" s="87">
        <v>3271300</v>
      </c>
      <c r="BY29" s="90"/>
      <c r="BZ29" s="88"/>
      <c r="CA29" s="82">
        <v>230</v>
      </c>
      <c r="CB29" s="82">
        <v>368.76</v>
      </c>
      <c r="CC29" s="88"/>
      <c r="CD29" s="82">
        <v>409</v>
      </c>
      <c r="CE29" s="82">
        <v>461.44</v>
      </c>
      <c r="CF29" s="88"/>
      <c r="CG29" s="82">
        <v>708</v>
      </c>
      <c r="CH29" s="82">
        <v>429</v>
      </c>
      <c r="CI29" s="88"/>
      <c r="CJ29" s="82">
        <v>4666</v>
      </c>
      <c r="CK29" s="82">
        <v>3832</v>
      </c>
      <c r="CL29" s="88"/>
      <c r="CM29" s="82">
        <v>32</v>
      </c>
      <c r="CN29" s="82">
        <v>9</v>
      </c>
      <c r="CO29" s="82">
        <f t="shared" si="4"/>
        <v>5406</v>
      </c>
      <c r="CP29" s="82">
        <f t="shared" si="4"/>
        <v>4270</v>
      </c>
      <c r="CQ29" s="88"/>
      <c r="CR29" s="82">
        <v>414</v>
      </c>
      <c r="CS29" s="82">
        <v>89</v>
      </c>
      <c r="CT29" s="89"/>
      <c r="CU29" s="88"/>
      <c r="CV29" s="82">
        <f t="shared" si="5"/>
        <v>6045</v>
      </c>
      <c r="CW29" s="82">
        <f t="shared" si="5"/>
        <v>5100.2</v>
      </c>
      <c r="CX29" s="86"/>
    </row>
    <row r="30" spans="1:102" s="78" customFormat="1" ht="11.25">
      <c r="A30" s="78" t="s">
        <v>140</v>
      </c>
      <c r="B30" s="63"/>
      <c r="C30" s="79">
        <v>4</v>
      </c>
      <c r="D30" s="80"/>
      <c r="E30" s="81">
        <v>71</v>
      </c>
      <c r="F30" s="82">
        <v>695</v>
      </c>
      <c r="G30" s="82">
        <v>70</v>
      </c>
      <c r="H30" s="82">
        <v>115</v>
      </c>
      <c r="I30" s="63"/>
      <c r="J30" s="83">
        <v>18</v>
      </c>
      <c r="K30" s="83">
        <v>15</v>
      </c>
      <c r="L30" s="83">
        <v>17</v>
      </c>
      <c r="M30" s="83">
        <v>1</v>
      </c>
      <c r="N30" s="83">
        <v>15</v>
      </c>
      <c r="O30" s="83">
        <v>66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63"/>
      <c r="AB30" s="97"/>
      <c r="AC30" s="97"/>
      <c r="AD30" s="85">
        <v>315324</v>
      </c>
      <c r="AE30" s="85" t="s">
        <v>110</v>
      </c>
      <c r="AF30" s="63"/>
      <c r="AG30" s="82">
        <v>1005</v>
      </c>
      <c r="AH30" s="82">
        <v>1126</v>
      </c>
      <c r="AI30" s="82">
        <v>2131</v>
      </c>
      <c r="AJ30" s="82">
        <v>1102</v>
      </c>
      <c r="AK30" s="82">
        <v>4062</v>
      </c>
      <c r="AL30" s="82">
        <v>5164</v>
      </c>
      <c r="AM30" s="86">
        <v>1316</v>
      </c>
      <c r="AN30" s="63"/>
      <c r="AO30" s="72"/>
      <c r="AP30" s="82">
        <v>7656</v>
      </c>
      <c r="AQ30" s="82">
        <v>17347</v>
      </c>
      <c r="AR30" s="82">
        <v>1468</v>
      </c>
      <c r="AS30" s="82">
        <v>303293</v>
      </c>
      <c r="AT30" s="73"/>
      <c r="AU30" s="85" t="s">
        <v>110</v>
      </c>
      <c r="AV30" s="85" t="s">
        <v>110</v>
      </c>
      <c r="AW30" s="85" t="s">
        <v>110</v>
      </c>
      <c r="AX30" s="85" t="s">
        <v>110</v>
      </c>
      <c r="AY30" s="73"/>
      <c r="AZ30" s="82">
        <v>3902</v>
      </c>
      <c r="BA30" s="82">
        <v>468</v>
      </c>
      <c r="BB30" s="82">
        <v>1623</v>
      </c>
      <c r="BC30" s="82">
        <v>0</v>
      </c>
      <c r="BD30" s="82">
        <v>86848</v>
      </c>
      <c r="BE30" s="73"/>
      <c r="BF30" s="82">
        <v>662</v>
      </c>
      <c r="BG30" s="82">
        <v>3865</v>
      </c>
      <c r="BH30" s="82">
        <v>1249</v>
      </c>
      <c r="BI30" s="82">
        <v>5114</v>
      </c>
      <c r="BJ30" s="82">
        <v>64</v>
      </c>
      <c r="BK30" s="82">
        <v>4</v>
      </c>
      <c r="BL30" s="82">
        <v>5178</v>
      </c>
      <c r="BM30" s="86"/>
      <c r="BN30" s="103"/>
      <c r="BO30" s="103"/>
      <c r="BP30" s="63"/>
      <c r="BQ30" s="87">
        <v>397335</v>
      </c>
      <c r="BR30" s="87">
        <v>826065</v>
      </c>
      <c r="BS30" s="74"/>
      <c r="BT30" s="74"/>
      <c r="BU30" s="87">
        <v>30000</v>
      </c>
      <c r="BV30" s="87">
        <v>1156604</v>
      </c>
      <c r="BW30" s="87">
        <v>2696739</v>
      </c>
      <c r="BX30" s="87">
        <v>5106743</v>
      </c>
      <c r="BY30" s="63"/>
      <c r="BZ30" s="73"/>
      <c r="CA30" s="82">
        <v>361</v>
      </c>
      <c r="CB30" s="82">
        <v>354.45</v>
      </c>
      <c r="CC30" s="73"/>
      <c r="CD30" s="82">
        <v>362</v>
      </c>
      <c r="CE30" s="82">
        <v>339.19</v>
      </c>
      <c r="CF30" s="73"/>
      <c r="CG30" s="82" t="s">
        <v>110</v>
      </c>
      <c r="CH30" s="82" t="s">
        <v>110</v>
      </c>
      <c r="CI30" s="73"/>
      <c r="CJ30" s="82" t="s">
        <v>110</v>
      </c>
      <c r="CK30" s="82" t="s">
        <v>110</v>
      </c>
      <c r="CL30" s="73"/>
      <c r="CM30" s="82" t="s">
        <v>110</v>
      </c>
      <c r="CN30" s="82" t="s">
        <v>110</v>
      </c>
      <c r="CO30" s="82" t="s">
        <v>110</v>
      </c>
      <c r="CP30" s="82" t="s">
        <v>110</v>
      </c>
      <c r="CQ30" s="73"/>
      <c r="CR30" s="82" t="s">
        <v>110</v>
      </c>
      <c r="CS30" s="82" t="s">
        <v>110</v>
      </c>
      <c r="CT30" s="89"/>
      <c r="CU30" s="73"/>
      <c r="CV30" s="82" t="s">
        <v>110</v>
      </c>
      <c r="CW30" s="82" t="s">
        <v>110</v>
      </c>
      <c r="CX30" s="86"/>
    </row>
    <row r="31" spans="1:102" s="78" customFormat="1" ht="11.25">
      <c r="A31" s="78" t="s">
        <v>141</v>
      </c>
      <c r="B31" s="63"/>
      <c r="C31" s="79">
        <v>3</v>
      </c>
      <c r="D31" s="80"/>
      <c r="E31" s="81">
        <v>74</v>
      </c>
      <c r="F31" s="82">
        <v>807</v>
      </c>
      <c r="G31" s="82">
        <v>46</v>
      </c>
      <c r="H31" s="82">
        <v>65</v>
      </c>
      <c r="I31" s="63"/>
      <c r="J31" s="83">
        <v>26.1</v>
      </c>
      <c r="K31" s="83">
        <v>16.5</v>
      </c>
      <c r="L31" s="83">
        <v>17.4</v>
      </c>
      <c r="M31" s="83"/>
      <c r="N31" s="83">
        <v>10.4</v>
      </c>
      <c r="O31" s="83">
        <v>70.4</v>
      </c>
      <c r="P31" s="84"/>
      <c r="Q31" s="84">
        <v>1.3</v>
      </c>
      <c r="R31" s="84">
        <v>20.8</v>
      </c>
      <c r="S31" s="84">
        <v>8.2</v>
      </c>
      <c r="T31" s="84">
        <v>10</v>
      </c>
      <c r="U31" s="84">
        <v>11.5</v>
      </c>
      <c r="V31" s="84">
        <v>9.6</v>
      </c>
      <c r="W31" s="84">
        <v>4</v>
      </c>
      <c r="X31" s="84">
        <v>1</v>
      </c>
      <c r="Y31" s="84">
        <v>4</v>
      </c>
      <c r="Z31" s="84"/>
      <c r="AA31" s="63"/>
      <c r="AB31" s="97"/>
      <c r="AC31" s="97"/>
      <c r="AD31" s="85">
        <v>269793</v>
      </c>
      <c r="AE31" s="85" t="s">
        <v>110</v>
      </c>
      <c r="AF31" s="63"/>
      <c r="AG31" s="82">
        <v>1302</v>
      </c>
      <c r="AH31" s="82">
        <v>1642</v>
      </c>
      <c r="AI31" s="82">
        <v>2944</v>
      </c>
      <c r="AJ31" s="82">
        <v>2226</v>
      </c>
      <c r="AK31" s="82">
        <v>3504</v>
      </c>
      <c r="AL31" s="82">
        <v>5730</v>
      </c>
      <c r="AM31" s="86">
        <v>2358</v>
      </c>
      <c r="AN31" s="63"/>
      <c r="AO31" s="72"/>
      <c r="AP31" s="82">
        <v>38952</v>
      </c>
      <c r="AQ31" s="82">
        <v>0</v>
      </c>
      <c r="AR31" s="82">
        <v>11618</v>
      </c>
      <c r="AS31" s="82">
        <v>380865</v>
      </c>
      <c r="AT31" s="73"/>
      <c r="AU31" s="85"/>
      <c r="AV31" s="85"/>
      <c r="AW31" s="85"/>
      <c r="AX31" s="85"/>
      <c r="AY31" s="73"/>
      <c r="AZ31" s="82">
        <v>24535</v>
      </c>
      <c r="BA31" s="82" t="s">
        <v>110</v>
      </c>
      <c r="BB31" s="82" t="s">
        <v>110</v>
      </c>
      <c r="BC31" s="82" t="s">
        <v>110</v>
      </c>
      <c r="BD31" s="82">
        <v>82503</v>
      </c>
      <c r="BE31" s="73"/>
      <c r="BF31" s="82">
        <v>1376</v>
      </c>
      <c r="BG31" s="82">
        <v>5164</v>
      </c>
      <c r="BH31" s="82">
        <v>3034</v>
      </c>
      <c r="BI31" s="82">
        <v>8198</v>
      </c>
      <c r="BJ31" s="82">
        <v>436</v>
      </c>
      <c r="BK31" s="82">
        <v>48</v>
      </c>
      <c r="BL31" s="82">
        <v>8634</v>
      </c>
      <c r="BM31" s="86"/>
      <c r="BN31" s="103"/>
      <c r="BO31" s="103"/>
      <c r="BP31" s="63"/>
      <c r="BQ31" s="87">
        <v>947153</v>
      </c>
      <c r="BR31" s="87">
        <v>1353783</v>
      </c>
      <c r="BS31" s="74"/>
      <c r="BT31" s="74"/>
      <c r="BU31" s="87">
        <v>53421</v>
      </c>
      <c r="BV31" s="87">
        <v>1319353</v>
      </c>
      <c r="BW31" s="87">
        <v>2964001</v>
      </c>
      <c r="BX31" s="87">
        <v>6637711</v>
      </c>
      <c r="BY31" s="63"/>
      <c r="BZ31" s="73"/>
      <c r="CA31" s="82">
        <v>400</v>
      </c>
      <c r="CB31" s="82">
        <v>377.7</v>
      </c>
      <c r="CC31" s="73"/>
      <c r="CD31" s="82">
        <v>54.6</v>
      </c>
      <c r="CE31" s="82">
        <v>504.62</v>
      </c>
      <c r="CF31" s="73"/>
      <c r="CG31" s="82">
        <v>1767</v>
      </c>
      <c r="CH31" s="82">
        <v>940</v>
      </c>
      <c r="CI31" s="73"/>
      <c r="CJ31" s="82">
        <v>10024</v>
      </c>
      <c r="CK31" s="82">
        <v>7955</v>
      </c>
      <c r="CL31" s="73"/>
      <c r="CM31" s="82">
        <v>239</v>
      </c>
      <c r="CN31" s="82">
        <v>119</v>
      </c>
      <c r="CO31" s="82">
        <f>CG31+CJ31+CM31</f>
        <v>12030</v>
      </c>
      <c r="CP31" s="82">
        <f>CH31+CK31+CN31</f>
        <v>9014</v>
      </c>
      <c r="CQ31" s="73"/>
      <c r="CR31" s="82"/>
      <c r="CS31" s="82"/>
      <c r="CT31" s="89"/>
      <c r="CU31" s="73"/>
      <c r="CV31" s="82">
        <f>CA31+CD31+CO31</f>
        <v>12484.6</v>
      </c>
      <c r="CW31" s="82">
        <f>CB31+CE31+CP31</f>
        <v>9896.32</v>
      </c>
      <c r="CX31" s="86"/>
    </row>
    <row r="32" spans="1:102" s="62" customFormat="1" ht="11.25">
      <c r="A32" s="62" t="s">
        <v>142</v>
      </c>
      <c r="B32" s="63"/>
      <c r="C32" s="64">
        <v>1</v>
      </c>
      <c r="D32" s="65"/>
      <c r="E32" s="66">
        <v>80.5</v>
      </c>
      <c r="F32" s="67">
        <v>709</v>
      </c>
      <c r="G32" s="67">
        <v>12</v>
      </c>
      <c r="H32" s="67">
        <v>230</v>
      </c>
      <c r="I32" s="63"/>
      <c r="J32" s="68">
        <v>23.2</v>
      </c>
      <c r="K32" s="68">
        <v>16.2</v>
      </c>
      <c r="L32" s="68">
        <v>31.9</v>
      </c>
      <c r="M32" s="68"/>
      <c r="N32" s="68"/>
      <c r="O32" s="68">
        <v>71.3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3"/>
      <c r="AB32" s="97"/>
      <c r="AC32" s="97"/>
      <c r="AD32" s="70">
        <v>393284</v>
      </c>
      <c r="AE32" s="70">
        <v>66047</v>
      </c>
      <c r="AF32" s="63"/>
      <c r="AG32" s="67">
        <v>2447</v>
      </c>
      <c r="AH32" s="67">
        <v>2344</v>
      </c>
      <c r="AI32" s="67">
        <v>4791</v>
      </c>
      <c r="AJ32" s="67">
        <v>2082</v>
      </c>
      <c r="AK32" s="67">
        <v>7744</v>
      </c>
      <c r="AL32" s="67">
        <v>9826</v>
      </c>
      <c r="AM32" s="71"/>
      <c r="AN32" s="63"/>
      <c r="AO32" s="72"/>
      <c r="AP32" s="67">
        <v>17080</v>
      </c>
      <c r="AQ32" s="67">
        <v>3304</v>
      </c>
      <c r="AR32" s="67">
        <v>427</v>
      </c>
      <c r="AS32" s="67">
        <v>377525</v>
      </c>
      <c r="AT32" s="73"/>
      <c r="AU32" s="70"/>
      <c r="AV32" s="70"/>
      <c r="AW32" s="70"/>
      <c r="AX32" s="70"/>
      <c r="AY32" s="73"/>
      <c r="AZ32" s="67">
        <v>1544</v>
      </c>
      <c r="BA32" s="67">
        <v>508</v>
      </c>
      <c r="BB32" s="67">
        <v>4283</v>
      </c>
      <c r="BC32" s="67">
        <v>42</v>
      </c>
      <c r="BD32" s="67">
        <v>189528</v>
      </c>
      <c r="BE32" s="73"/>
      <c r="BF32" s="67">
        <v>172</v>
      </c>
      <c r="BG32" s="67">
        <v>3269</v>
      </c>
      <c r="BH32" s="67">
        <v>1070</v>
      </c>
      <c r="BI32" s="67">
        <v>4339</v>
      </c>
      <c r="BJ32" s="67">
        <v>1</v>
      </c>
      <c r="BK32" s="67">
        <v>20</v>
      </c>
      <c r="BL32" s="67">
        <v>4340</v>
      </c>
      <c r="BM32" s="71"/>
      <c r="BN32" s="103"/>
      <c r="BO32" s="103"/>
      <c r="BP32" s="63"/>
      <c r="BQ32" s="75">
        <v>668400</v>
      </c>
      <c r="BR32" s="75">
        <v>1453577.74</v>
      </c>
      <c r="BS32" s="74"/>
      <c r="BT32" s="74"/>
      <c r="BU32" s="75">
        <v>74605.76</v>
      </c>
      <c r="BV32" s="75">
        <v>21537.68</v>
      </c>
      <c r="BW32" s="75">
        <v>2892922.26</v>
      </c>
      <c r="BX32" s="75">
        <v>5111043.44</v>
      </c>
      <c r="BY32" s="63"/>
      <c r="BZ32" s="73"/>
      <c r="CA32" s="67">
        <v>586</v>
      </c>
      <c r="CB32" s="67">
        <v>563</v>
      </c>
      <c r="CC32" s="73"/>
      <c r="CD32" s="67">
        <v>843</v>
      </c>
      <c r="CE32" s="67">
        <v>743</v>
      </c>
      <c r="CF32" s="73"/>
      <c r="CG32" s="67">
        <v>3224</v>
      </c>
      <c r="CH32" s="67">
        <v>1994</v>
      </c>
      <c r="CI32" s="73"/>
      <c r="CJ32" s="67">
        <v>8711</v>
      </c>
      <c r="CK32" s="67">
        <v>7407</v>
      </c>
      <c r="CL32" s="73"/>
      <c r="CM32" s="67">
        <v>146</v>
      </c>
      <c r="CN32" s="67">
        <v>87</v>
      </c>
      <c r="CO32" s="67">
        <f>CG32+CJ32+CM32</f>
        <v>12081</v>
      </c>
      <c r="CP32" s="67">
        <f>CH32+CK32+CN32</f>
        <v>9488</v>
      </c>
      <c r="CQ32" s="73"/>
      <c r="CR32" s="67">
        <v>395</v>
      </c>
      <c r="CS32" s="67">
        <v>144</v>
      </c>
      <c r="CT32" s="76"/>
      <c r="CU32" s="73"/>
      <c r="CV32" s="67">
        <f>CA32+CD32+CO32</f>
        <v>13510</v>
      </c>
      <c r="CW32" s="67">
        <f>CB32+CE32+CP32</f>
        <v>10794</v>
      </c>
      <c r="CX32" s="71"/>
    </row>
    <row r="33" spans="1:102" s="62" customFormat="1" ht="18" customHeight="1">
      <c r="A33" s="77" t="s">
        <v>143</v>
      </c>
      <c r="B33" s="63"/>
      <c r="C33" s="64"/>
      <c r="D33" s="65"/>
      <c r="E33" s="66"/>
      <c r="F33" s="67"/>
      <c r="G33" s="67"/>
      <c r="H33" s="67"/>
      <c r="I33" s="63"/>
      <c r="J33" s="68"/>
      <c r="K33" s="68"/>
      <c r="L33" s="68"/>
      <c r="M33" s="68"/>
      <c r="N33" s="68"/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3"/>
      <c r="AB33" s="97"/>
      <c r="AC33" s="97"/>
      <c r="AD33" s="70"/>
      <c r="AE33" s="70"/>
      <c r="AF33" s="63"/>
      <c r="AG33" s="67"/>
      <c r="AH33" s="67"/>
      <c r="AI33" s="67"/>
      <c r="AJ33" s="67"/>
      <c r="AK33" s="67"/>
      <c r="AL33" s="67"/>
      <c r="AM33" s="71"/>
      <c r="AN33" s="63"/>
      <c r="AO33" s="72"/>
      <c r="AP33" s="67"/>
      <c r="AQ33" s="67"/>
      <c r="AR33" s="67"/>
      <c r="AS33" s="67"/>
      <c r="AT33" s="73"/>
      <c r="AU33" s="70"/>
      <c r="AV33" s="70"/>
      <c r="AW33" s="70"/>
      <c r="AX33" s="70"/>
      <c r="AY33" s="73"/>
      <c r="AZ33" s="67"/>
      <c r="BA33" s="67"/>
      <c r="BB33" s="67"/>
      <c r="BC33" s="67"/>
      <c r="BD33" s="67"/>
      <c r="BE33" s="73"/>
      <c r="BF33" s="67"/>
      <c r="BG33" s="67"/>
      <c r="BH33" s="67"/>
      <c r="BI33" s="67"/>
      <c r="BJ33" s="67"/>
      <c r="BK33" s="67"/>
      <c r="BL33" s="67"/>
      <c r="BM33" s="71"/>
      <c r="BN33" s="103"/>
      <c r="BO33" s="103"/>
      <c r="BP33" s="63"/>
      <c r="BQ33" s="75"/>
      <c r="BR33" s="75"/>
      <c r="BS33" s="74"/>
      <c r="BT33" s="74"/>
      <c r="BU33" s="75"/>
      <c r="BV33" s="75"/>
      <c r="BW33" s="75"/>
      <c r="BX33" s="75"/>
      <c r="BY33" s="63"/>
      <c r="BZ33" s="73"/>
      <c r="CA33" s="67"/>
      <c r="CB33" s="67"/>
      <c r="CC33" s="73"/>
      <c r="CD33" s="67"/>
      <c r="CE33" s="67"/>
      <c r="CF33" s="73"/>
      <c r="CG33" s="67"/>
      <c r="CH33" s="67"/>
      <c r="CI33" s="73"/>
      <c r="CJ33" s="67"/>
      <c r="CK33" s="67"/>
      <c r="CL33" s="73"/>
      <c r="CM33" s="67"/>
      <c r="CN33" s="67"/>
      <c r="CO33" s="67"/>
      <c r="CP33" s="67"/>
      <c r="CQ33" s="73"/>
      <c r="CR33" s="67"/>
      <c r="CS33" s="67"/>
      <c r="CT33" s="76"/>
      <c r="CU33" s="73"/>
      <c r="CV33" s="67"/>
      <c r="CW33" s="67"/>
      <c r="CX33" s="71"/>
    </row>
    <row r="34" spans="1:102" s="62" customFormat="1" ht="11.25">
      <c r="A34" s="62" t="s">
        <v>144</v>
      </c>
      <c r="B34" s="63"/>
      <c r="C34" s="64">
        <v>2</v>
      </c>
      <c r="D34" s="65">
        <v>4000</v>
      </c>
      <c r="E34" s="66">
        <v>77</v>
      </c>
      <c r="F34" s="67">
        <v>297</v>
      </c>
      <c r="G34" s="67">
        <v>22</v>
      </c>
      <c r="H34" s="67">
        <v>12</v>
      </c>
      <c r="I34" s="63"/>
      <c r="J34" s="68">
        <v>15</v>
      </c>
      <c r="K34" s="68">
        <v>15</v>
      </c>
      <c r="L34" s="68">
        <v>13</v>
      </c>
      <c r="M34" s="68">
        <v>0</v>
      </c>
      <c r="N34" s="68">
        <v>4</v>
      </c>
      <c r="O34" s="68">
        <v>47</v>
      </c>
      <c r="P34" s="69">
        <v>0</v>
      </c>
      <c r="Q34" s="69">
        <v>3</v>
      </c>
      <c r="R34" s="69">
        <v>11</v>
      </c>
      <c r="S34" s="69">
        <v>7</v>
      </c>
      <c r="T34" s="69">
        <v>12</v>
      </c>
      <c r="U34" s="69">
        <v>3</v>
      </c>
      <c r="V34" s="69">
        <v>5</v>
      </c>
      <c r="W34" s="69">
        <v>1</v>
      </c>
      <c r="X34" s="69">
        <v>3</v>
      </c>
      <c r="Y34" s="69">
        <v>1</v>
      </c>
      <c r="Z34" s="69">
        <v>1</v>
      </c>
      <c r="AA34" s="63"/>
      <c r="AB34" s="97"/>
      <c r="AC34" s="97"/>
      <c r="AD34" s="70">
        <v>123917</v>
      </c>
      <c r="AE34" s="70">
        <v>34454</v>
      </c>
      <c r="AF34" s="63"/>
      <c r="AG34" s="67">
        <v>2145</v>
      </c>
      <c r="AH34" s="67">
        <v>757</v>
      </c>
      <c r="AI34" s="67">
        <v>2902</v>
      </c>
      <c r="AJ34" s="67">
        <v>860</v>
      </c>
      <c r="AK34" s="67">
        <v>2986</v>
      </c>
      <c r="AL34" s="67">
        <v>3846</v>
      </c>
      <c r="AM34" s="71"/>
      <c r="AN34" s="63"/>
      <c r="AO34" s="72"/>
      <c r="AP34" s="67">
        <v>6181</v>
      </c>
      <c r="AQ34" s="67">
        <v>5173</v>
      </c>
      <c r="AR34" s="67">
        <v>8287</v>
      </c>
      <c r="AS34" s="67">
        <v>246479</v>
      </c>
      <c r="AT34" s="73"/>
      <c r="AU34" s="70">
        <v>5766</v>
      </c>
      <c r="AV34" s="70">
        <v>4272</v>
      </c>
      <c r="AW34" s="70">
        <v>5590</v>
      </c>
      <c r="AX34" s="70">
        <v>186449</v>
      </c>
      <c r="AY34" s="73"/>
      <c r="AZ34" s="67" t="s">
        <v>110</v>
      </c>
      <c r="BA34" s="67" t="s">
        <v>110</v>
      </c>
      <c r="BB34" s="67">
        <v>803</v>
      </c>
      <c r="BC34" s="67" t="s">
        <v>110</v>
      </c>
      <c r="BD34" s="67" t="s">
        <v>110</v>
      </c>
      <c r="BE34" s="73"/>
      <c r="BF34" s="67">
        <v>251</v>
      </c>
      <c r="BG34" s="67">
        <v>2572</v>
      </c>
      <c r="BH34" s="67">
        <v>2105</v>
      </c>
      <c r="BI34" s="67">
        <v>4677</v>
      </c>
      <c r="BJ34" s="67">
        <v>369</v>
      </c>
      <c r="BK34" s="67">
        <v>119</v>
      </c>
      <c r="BL34" s="67">
        <v>5046</v>
      </c>
      <c r="BM34" s="71">
        <v>11017</v>
      </c>
      <c r="BN34" s="103"/>
      <c r="BO34" s="103"/>
      <c r="BP34" s="63"/>
      <c r="BQ34" s="75">
        <v>497790.73</v>
      </c>
      <c r="BR34" s="75">
        <v>590494.29</v>
      </c>
      <c r="BS34" s="74"/>
      <c r="BT34" s="74"/>
      <c r="BU34" s="75">
        <v>21874</v>
      </c>
      <c r="BV34" s="75">
        <v>245701</v>
      </c>
      <c r="BW34" s="75">
        <v>2355823</v>
      </c>
      <c r="BX34" s="75">
        <v>3711683</v>
      </c>
      <c r="BY34" s="63"/>
      <c r="BZ34" s="73"/>
      <c r="CA34" s="67">
        <v>239</v>
      </c>
      <c r="CB34" s="67">
        <v>233.01</v>
      </c>
      <c r="CC34" s="73"/>
      <c r="CD34" s="67">
        <v>402</v>
      </c>
      <c r="CE34" s="67">
        <v>394</v>
      </c>
      <c r="CF34" s="73"/>
      <c r="CG34" s="67">
        <v>494</v>
      </c>
      <c r="CH34" s="67">
        <v>274</v>
      </c>
      <c r="CI34" s="73"/>
      <c r="CJ34" s="67">
        <v>3787</v>
      </c>
      <c r="CK34" s="67">
        <v>2574</v>
      </c>
      <c r="CL34" s="73"/>
      <c r="CM34" s="67">
        <v>7884</v>
      </c>
      <c r="CN34" s="67">
        <v>3822</v>
      </c>
      <c r="CO34" s="67">
        <f>CG34+CJ34+CM34</f>
        <v>12165</v>
      </c>
      <c r="CP34" s="67">
        <f>CH34+CK34+CN34</f>
        <v>6670</v>
      </c>
      <c r="CQ34" s="73"/>
      <c r="CR34" s="67">
        <v>531</v>
      </c>
      <c r="CS34" s="67">
        <v>176.95</v>
      </c>
      <c r="CT34" s="76">
        <v>1230</v>
      </c>
      <c r="CU34" s="73"/>
      <c r="CV34" s="67">
        <f>CA34+CD34+CO34</f>
        <v>12806</v>
      </c>
      <c r="CW34" s="67">
        <f>CB34+CE34+CP34</f>
        <v>7297.01</v>
      </c>
      <c r="CX34" s="71"/>
    </row>
    <row r="35" spans="1:102" s="62" customFormat="1" ht="15" customHeight="1">
      <c r="A35" s="77" t="s">
        <v>145</v>
      </c>
      <c r="B35" s="63"/>
      <c r="C35" s="64"/>
      <c r="D35" s="65"/>
      <c r="E35" s="66"/>
      <c r="F35" s="67"/>
      <c r="G35" s="67"/>
      <c r="H35" s="67"/>
      <c r="I35" s="63"/>
      <c r="J35" s="68"/>
      <c r="K35" s="68"/>
      <c r="L35" s="68"/>
      <c r="M35" s="68"/>
      <c r="N35" s="68"/>
      <c r="O35" s="68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3"/>
      <c r="AB35" s="97"/>
      <c r="AC35" s="97"/>
      <c r="AD35" s="70"/>
      <c r="AE35" s="70"/>
      <c r="AF35" s="63"/>
      <c r="AG35" s="67"/>
      <c r="AH35" s="67"/>
      <c r="AI35" s="67"/>
      <c r="AJ35" s="67"/>
      <c r="AK35" s="67"/>
      <c r="AL35" s="67"/>
      <c r="AM35" s="71"/>
      <c r="AN35" s="63"/>
      <c r="AO35" s="72"/>
      <c r="AP35" s="67"/>
      <c r="AQ35" s="67"/>
      <c r="AR35" s="67"/>
      <c r="AS35" s="67"/>
      <c r="AT35" s="73"/>
      <c r="AU35" s="70"/>
      <c r="AV35" s="70"/>
      <c r="AW35" s="70"/>
      <c r="AX35" s="70"/>
      <c r="AY35" s="73"/>
      <c r="AZ35" s="67"/>
      <c r="BA35" s="67"/>
      <c r="BB35" s="67"/>
      <c r="BC35" s="67"/>
      <c r="BD35" s="67"/>
      <c r="BE35" s="73"/>
      <c r="BF35" s="67"/>
      <c r="BG35" s="67"/>
      <c r="BH35" s="67"/>
      <c r="BI35" s="67"/>
      <c r="BJ35" s="67"/>
      <c r="BK35" s="67"/>
      <c r="BL35" s="67"/>
      <c r="BM35" s="71"/>
      <c r="BN35" s="103"/>
      <c r="BO35" s="103"/>
      <c r="BP35" s="63"/>
      <c r="BQ35" s="75"/>
      <c r="BR35" s="75"/>
      <c r="BS35" s="74"/>
      <c r="BT35" s="74"/>
      <c r="BU35" s="75"/>
      <c r="BV35" s="75"/>
      <c r="BW35" s="75"/>
      <c r="BX35" s="75"/>
      <c r="BY35" s="63"/>
      <c r="BZ35" s="73"/>
      <c r="CA35" s="67"/>
      <c r="CB35" s="67"/>
      <c r="CC35" s="73"/>
      <c r="CD35" s="67"/>
      <c r="CE35" s="67"/>
      <c r="CF35" s="73"/>
      <c r="CG35" s="67"/>
      <c r="CH35" s="67"/>
      <c r="CI35" s="73"/>
      <c r="CJ35" s="67"/>
      <c r="CK35" s="67"/>
      <c r="CL35" s="73"/>
      <c r="CM35" s="67"/>
      <c r="CN35" s="67"/>
      <c r="CO35" s="67"/>
      <c r="CP35" s="67"/>
      <c r="CQ35" s="73"/>
      <c r="CR35" s="67"/>
      <c r="CS35" s="67"/>
      <c r="CT35" s="76"/>
      <c r="CU35" s="73"/>
      <c r="CV35" s="67"/>
      <c r="CW35" s="67"/>
      <c r="CX35" s="71"/>
    </row>
    <row r="36" spans="1:102" s="62" customFormat="1" ht="11.25">
      <c r="A36" s="62" t="s">
        <v>146</v>
      </c>
      <c r="B36" s="63"/>
      <c r="C36" s="64">
        <v>2</v>
      </c>
      <c r="D36" s="65"/>
      <c r="E36" s="66">
        <v>70</v>
      </c>
      <c r="F36" s="67">
        <v>424</v>
      </c>
      <c r="G36" s="67">
        <v>39</v>
      </c>
      <c r="H36" s="67">
        <v>0</v>
      </c>
      <c r="I36" s="63"/>
      <c r="J36" s="68">
        <v>8.35</v>
      </c>
      <c r="K36" s="68">
        <v>5.39</v>
      </c>
      <c r="L36" s="68">
        <v>14.4</v>
      </c>
      <c r="M36" s="68">
        <v>1</v>
      </c>
      <c r="N36" s="68"/>
      <c r="O36" s="68">
        <v>29.14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3"/>
      <c r="AB36" s="97"/>
      <c r="AC36" s="97"/>
      <c r="AD36" s="70"/>
      <c r="AE36" s="70"/>
      <c r="AF36" s="63"/>
      <c r="AG36" s="67">
        <v>639</v>
      </c>
      <c r="AH36" s="67">
        <v>695</v>
      </c>
      <c r="AI36" s="67">
        <v>1334</v>
      </c>
      <c r="AJ36" s="67">
        <v>1839</v>
      </c>
      <c r="AK36" s="67">
        <v>5211</v>
      </c>
      <c r="AL36" s="67">
        <v>7050</v>
      </c>
      <c r="AM36" s="71"/>
      <c r="AN36" s="63"/>
      <c r="AO36" s="72"/>
      <c r="AP36" s="67">
        <v>1544</v>
      </c>
      <c r="AQ36" s="67">
        <v>524</v>
      </c>
      <c r="AR36" s="67" t="s">
        <v>110</v>
      </c>
      <c r="AS36" s="67">
        <v>86760</v>
      </c>
      <c r="AT36" s="73"/>
      <c r="AU36" s="70">
        <v>1473</v>
      </c>
      <c r="AV36" s="70">
        <v>507</v>
      </c>
      <c r="AW36" s="70" t="s">
        <v>110</v>
      </c>
      <c r="AX36" s="70">
        <v>75810</v>
      </c>
      <c r="AY36" s="73"/>
      <c r="AZ36" s="67">
        <v>2400</v>
      </c>
      <c r="BA36" s="67">
        <v>100</v>
      </c>
      <c r="BB36" s="67">
        <v>300</v>
      </c>
      <c r="BC36" s="67">
        <v>0</v>
      </c>
      <c r="BD36" s="67">
        <v>81975</v>
      </c>
      <c r="BE36" s="73"/>
      <c r="BF36" s="67">
        <v>25</v>
      </c>
      <c r="BG36" s="67">
        <v>1293</v>
      </c>
      <c r="BH36" s="67">
        <v>890</v>
      </c>
      <c r="BI36" s="67">
        <v>2183</v>
      </c>
      <c r="BJ36" s="67">
        <v>79</v>
      </c>
      <c r="BK36" s="67">
        <v>175</v>
      </c>
      <c r="BL36" s="67">
        <v>2262</v>
      </c>
      <c r="BM36" s="71"/>
      <c r="BN36" s="103"/>
      <c r="BO36" s="103"/>
      <c r="BP36" s="63"/>
      <c r="BQ36" s="75">
        <v>114000</v>
      </c>
      <c r="BR36" s="75">
        <v>474000</v>
      </c>
      <c r="BS36" s="74"/>
      <c r="BT36" s="74"/>
      <c r="BU36" s="75">
        <v>17000</v>
      </c>
      <c r="BV36" s="75">
        <v>183400</v>
      </c>
      <c r="BW36" s="75">
        <v>1122312</v>
      </c>
      <c r="BX36" s="75">
        <v>1910712</v>
      </c>
      <c r="BY36" s="63"/>
      <c r="BZ36" s="73"/>
      <c r="CA36" s="67">
        <v>153</v>
      </c>
      <c r="CB36" s="67">
        <v>116.53</v>
      </c>
      <c r="CC36" s="73"/>
      <c r="CD36" s="67">
        <v>169</v>
      </c>
      <c r="CE36" s="67">
        <v>130.2</v>
      </c>
      <c r="CF36" s="73"/>
      <c r="CG36" s="67">
        <v>250</v>
      </c>
      <c r="CH36" s="67">
        <v>151</v>
      </c>
      <c r="CI36" s="73"/>
      <c r="CJ36" s="67">
        <v>1434</v>
      </c>
      <c r="CK36" s="67">
        <v>1039</v>
      </c>
      <c r="CL36" s="73"/>
      <c r="CM36" s="67">
        <v>16</v>
      </c>
      <c r="CN36" s="67">
        <v>7</v>
      </c>
      <c r="CO36" s="67">
        <f>CG36+CJ36+CM36</f>
        <v>1700</v>
      </c>
      <c r="CP36" s="67">
        <f>CH36+CK36+CN36</f>
        <v>1197</v>
      </c>
      <c r="CQ36" s="73"/>
      <c r="CR36" s="67">
        <v>0</v>
      </c>
      <c r="CS36" s="67">
        <v>0</v>
      </c>
      <c r="CT36" s="76"/>
      <c r="CU36" s="73"/>
      <c r="CV36" s="67">
        <f aca="true" t="shared" si="6" ref="CV36:CW42">CA36+CD36+CO36</f>
        <v>2022</v>
      </c>
      <c r="CW36" s="67">
        <f t="shared" si="6"/>
        <v>1443.73</v>
      </c>
      <c r="CX36" s="71"/>
    </row>
    <row r="37" spans="1:102" s="62" customFormat="1" ht="11.25">
      <c r="A37" s="62" t="s">
        <v>147</v>
      </c>
      <c r="B37" s="63"/>
      <c r="C37" s="64"/>
      <c r="D37" s="65"/>
      <c r="E37" s="66">
        <v>63.25</v>
      </c>
      <c r="F37" s="67">
        <v>238</v>
      </c>
      <c r="G37" s="67">
        <v>9</v>
      </c>
      <c r="H37" s="67">
        <v>19</v>
      </c>
      <c r="I37" s="63"/>
      <c r="J37" s="68">
        <v>23.13</v>
      </c>
      <c r="K37" s="68">
        <v>6.19</v>
      </c>
      <c r="L37" s="68">
        <v>16.32</v>
      </c>
      <c r="M37" s="68">
        <v>1.5</v>
      </c>
      <c r="N37" s="68"/>
      <c r="O37" s="68">
        <v>47.14</v>
      </c>
      <c r="P37" s="69"/>
      <c r="Q37" s="69">
        <v>2.19</v>
      </c>
      <c r="R37" s="69">
        <v>13.13</v>
      </c>
      <c r="S37" s="69">
        <v>6.19</v>
      </c>
      <c r="T37" s="69">
        <v>8.13</v>
      </c>
      <c r="U37" s="69">
        <v>4</v>
      </c>
      <c r="V37" s="69">
        <v>8</v>
      </c>
      <c r="W37" s="69">
        <v>2</v>
      </c>
      <c r="X37" s="69"/>
      <c r="Y37" s="69">
        <v>2</v>
      </c>
      <c r="Z37" s="69">
        <v>1</v>
      </c>
      <c r="AA37" s="63"/>
      <c r="AB37" s="97"/>
      <c r="AC37" s="97"/>
      <c r="AD37" s="70">
        <v>169749</v>
      </c>
      <c r="AE37" s="70">
        <v>782</v>
      </c>
      <c r="AF37" s="63"/>
      <c r="AG37" s="67">
        <v>683</v>
      </c>
      <c r="AH37" s="67">
        <v>954</v>
      </c>
      <c r="AI37" s="67">
        <v>1637</v>
      </c>
      <c r="AJ37" s="67">
        <v>308</v>
      </c>
      <c r="AK37" s="67">
        <v>982</v>
      </c>
      <c r="AL37" s="67">
        <v>1290</v>
      </c>
      <c r="AM37" s="71"/>
      <c r="AN37" s="63"/>
      <c r="AO37" s="72"/>
      <c r="AP37" s="67">
        <v>11160</v>
      </c>
      <c r="AQ37" s="67">
        <v>1947</v>
      </c>
      <c r="AR37" s="67">
        <v>794</v>
      </c>
      <c r="AS37" s="67">
        <v>236294</v>
      </c>
      <c r="AT37" s="73"/>
      <c r="AU37" s="70">
        <v>13915</v>
      </c>
      <c r="AV37" s="70"/>
      <c r="AW37" s="70">
        <v>449</v>
      </c>
      <c r="AX37" s="70"/>
      <c r="AY37" s="73"/>
      <c r="AZ37" s="67"/>
      <c r="BA37" s="67"/>
      <c r="BB37" s="67"/>
      <c r="BC37" s="67"/>
      <c r="BD37" s="67" t="s">
        <v>110</v>
      </c>
      <c r="BE37" s="73"/>
      <c r="BF37" s="67">
        <v>38</v>
      </c>
      <c r="BG37" s="67">
        <v>2982</v>
      </c>
      <c r="BH37" s="67">
        <v>3190</v>
      </c>
      <c r="BI37" s="67">
        <v>6172</v>
      </c>
      <c r="BJ37" s="67">
        <v>104</v>
      </c>
      <c r="BK37" s="67">
        <v>118</v>
      </c>
      <c r="BL37" s="67">
        <v>6276</v>
      </c>
      <c r="BM37" s="71"/>
      <c r="BN37" s="103"/>
      <c r="BO37" s="103"/>
      <c r="BP37" s="63"/>
      <c r="BQ37" s="75">
        <v>531118</v>
      </c>
      <c r="BR37" s="75">
        <v>546707</v>
      </c>
      <c r="BS37" s="74"/>
      <c r="BT37" s="74"/>
      <c r="BU37" s="75">
        <v>37898</v>
      </c>
      <c r="BV37" s="75">
        <v>354614</v>
      </c>
      <c r="BW37" s="75">
        <v>1950086</v>
      </c>
      <c r="BX37" s="75">
        <v>3420423</v>
      </c>
      <c r="BY37" s="63"/>
      <c r="BZ37" s="73"/>
      <c r="CA37" s="67">
        <v>344</v>
      </c>
      <c r="CB37" s="67">
        <v>328</v>
      </c>
      <c r="CC37" s="73"/>
      <c r="CD37" s="67">
        <v>524</v>
      </c>
      <c r="CE37" s="67">
        <v>512</v>
      </c>
      <c r="CF37" s="73"/>
      <c r="CG37" s="67">
        <v>1816</v>
      </c>
      <c r="CH37" s="67">
        <v>980</v>
      </c>
      <c r="CI37" s="73"/>
      <c r="CJ37" s="67">
        <v>7915</v>
      </c>
      <c r="CK37" s="67">
        <v>5483</v>
      </c>
      <c r="CL37" s="73"/>
      <c r="CM37" s="67">
        <v>349</v>
      </c>
      <c r="CN37" s="67">
        <v>144</v>
      </c>
      <c r="CO37" s="67">
        <f>CG37+CJ37+CM37</f>
        <v>10080</v>
      </c>
      <c r="CP37" s="67">
        <f>CH37+CK37+CN37</f>
        <v>6607</v>
      </c>
      <c r="CQ37" s="73"/>
      <c r="CR37" s="67">
        <v>5421</v>
      </c>
      <c r="CS37" s="67">
        <v>2554</v>
      </c>
      <c r="CT37" s="76"/>
      <c r="CU37" s="73"/>
      <c r="CV37" s="67">
        <f t="shared" si="6"/>
        <v>10948</v>
      </c>
      <c r="CW37" s="67">
        <f t="shared" si="6"/>
        <v>7447</v>
      </c>
      <c r="CX37" s="71"/>
    </row>
    <row r="38" spans="1:102" s="62" customFormat="1" ht="11.25">
      <c r="A38" s="62" t="s">
        <v>148</v>
      </c>
      <c r="B38" s="63"/>
      <c r="C38" s="64">
        <v>5</v>
      </c>
      <c r="D38" s="65"/>
      <c r="E38" s="66">
        <v>80.5</v>
      </c>
      <c r="F38" s="67">
        <v>1118</v>
      </c>
      <c r="G38" s="67">
        <v>241</v>
      </c>
      <c r="H38" s="67">
        <v>213</v>
      </c>
      <c r="I38" s="63"/>
      <c r="J38" s="68">
        <v>55.05</v>
      </c>
      <c r="K38" s="68">
        <v>16.4</v>
      </c>
      <c r="L38" s="68">
        <v>66.36</v>
      </c>
      <c r="M38" s="68">
        <v>3</v>
      </c>
      <c r="N38" s="68"/>
      <c r="O38" s="68">
        <v>140.81</v>
      </c>
      <c r="P38" s="69">
        <v>0</v>
      </c>
      <c r="Q38" s="69">
        <v>11.1</v>
      </c>
      <c r="R38" s="69">
        <v>52.86</v>
      </c>
      <c r="S38" s="69">
        <v>17.65</v>
      </c>
      <c r="T38" s="69">
        <v>13.25</v>
      </c>
      <c r="U38" s="69">
        <v>21.4</v>
      </c>
      <c r="V38" s="69">
        <v>15.55</v>
      </c>
      <c r="W38" s="69">
        <v>4</v>
      </c>
      <c r="X38" s="69">
        <v>0</v>
      </c>
      <c r="Y38" s="69">
        <v>2</v>
      </c>
      <c r="Z38" s="69">
        <v>3</v>
      </c>
      <c r="AA38" s="63"/>
      <c r="AB38" s="97"/>
      <c r="AC38" s="97"/>
      <c r="AD38" s="70">
        <v>1074441</v>
      </c>
      <c r="AE38" s="70">
        <v>99525</v>
      </c>
      <c r="AF38" s="63"/>
      <c r="AG38" s="67">
        <v>595</v>
      </c>
      <c r="AH38" s="67">
        <v>4816</v>
      </c>
      <c r="AI38" s="67">
        <v>5411</v>
      </c>
      <c r="AJ38" s="67">
        <v>2918</v>
      </c>
      <c r="AK38" s="67">
        <v>4376</v>
      </c>
      <c r="AL38" s="67">
        <v>7294</v>
      </c>
      <c r="AM38" s="71">
        <v>35547</v>
      </c>
      <c r="AN38" s="63"/>
      <c r="AO38" s="72"/>
      <c r="AP38" s="67">
        <v>41340</v>
      </c>
      <c r="AQ38" s="67">
        <v>3298</v>
      </c>
      <c r="AR38" s="67">
        <v>25602</v>
      </c>
      <c r="AS38" s="67">
        <v>560129</v>
      </c>
      <c r="AT38" s="73"/>
      <c r="AU38" s="70">
        <v>23226</v>
      </c>
      <c r="AV38" s="70">
        <v>2497</v>
      </c>
      <c r="AW38" s="70">
        <v>7916</v>
      </c>
      <c r="AX38" s="70">
        <v>387544</v>
      </c>
      <c r="AY38" s="73"/>
      <c r="AZ38" s="67" t="s">
        <v>110</v>
      </c>
      <c r="BA38" s="67" t="s">
        <v>110</v>
      </c>
      <c r="BB38" s="67" t="s">
        <v>110</v>
      </c>
      <c r="BC38" s="67" t="s">
        <v>110</v>
      </c>
      <c r="BD38" s="67" t="s">
        <v>110</v>
      </c>
      <c r="BE38" s="73"/>
      <c r="BF38" s="67">
        <v>1432</v>
      </c>
      <c r="BG38" s="67">
        <v>6885</v>
      </c>
      <c r="BH38" s="67">
        <v>2391</v>
      </c>
      <c r="BI38" s="67">
        <v>9276</v>
      </c>
      <c r="BJ38" s="67">
        <v>975</v>
      </c>
      <c r="BK38" s="67">
        <v>1827</v>
      </c>
      <c r="BL38" s="67">
        <v>10251</v>
      </c>
      <c r="BM38" s="71"/>
      <c r="BN38" s="103"/>
      <c r="BO38" s="103"/>
      <c r="BP38" s="63"/>
      <c r="BQ38" s="75">
        <v>1482023</v>
      </c>
      <c r="BR38" s="75">
        <v>1822450</v>
      </c>
      <c r="BS38" s="74"/>
      <c r="BT38" s="74"/>
      <c r="BU38" s="75">
        <v>71682</v>
      </c>
      <c r="BV38" s="75">
        <v>1012069</v>
      </c>
      <c r="BW38" s="75">
        <v>5153709</v>
      </c>
      <c r="BX38" s="75">
        <v>9541933</v>
      </c>
      <c r="BY38" s="63"/>
      <c r="BZ38" s="73"/>
      <c r="CA38" s="67">
        <v>890</v>
      </c>
      <c r="CB38" s="67">
        <v>869</v>
      </c>
      <c r="CC38" s="73"/>
      <c r="CD38" s="67">
        <v>1332</v>
      </c>
      <c r="CE38" s="67">
        <v>1261</v>
      </c>
      <c r="CF38" s="73"/>
      <c r="CG38" s="67">
        <v>2817</v>
      </c>
      <c r="CH38" s="67">
        <v>1722</v>
      </c>
      <c r="CI38" s="73"/>
      <c r="CJ38" s="67">
        <v>16519</v>
      </c>
      <c r="CK38" s="67">
        <v>14109</v>
      </c>
      <c r="CL38" s="73"/>
      <c r="CM38" s="67">
        <v>206</v>
      </c>
      <c r="CN38" s="67">
        <v>79</v>
      </c>
      <c r="CO38" s="67">
        <f>CG38+CJ38+CM38</f>
        <v>19542</v>
      </c>
      <c r="CP38" s="67">
        <f aca="true" t="shared" si="7" ref="CP38:CP53">CH38+CK38+CN38</f>
        <v>15910</v>
      </c>
      <c r="CQ38" s="73"/>
      <c r="CR38" s="67">
        <v>716</v>
      </c>
      <c r="CS38" s="67">
        <v>333</v>
      </c>
      <c r="CT38" s="76"/>
      <c r="CU38" s="73"/>
      <c r="CV38" s="67">
        <f t="shared" si="6"/>
        <v>21764</v>
      </c>
      <c r="CW38" s="67">
        <f t="shared" si="6"/>
        <v>18040</v>
      </c>
      <c r="CX38" s="71"/>
    </row>
    <row r="39" spans="1:102" s="62" customFormat="1" ht="11.25">
      <c r="A39" s="62" t="s">
        <v>149</v>
      </c>
      <c r="B39" s="63"/>
      <c r="C39" s="64">
        <v>3</v>
      </c>
      <c r="D39" s="65"/>
      <c r="E39" s="66">
        <v>77</v>
      </c>
      <c r="F39" s="67">
        <v>1006</v>
      </c>
      <c r="G39" s="67">
        <v>62</v>
      </c>
      <c r="H39" s="67">
        <v>70</v>
      </c>
      <c r="I39" s="63"/>
      <c r="J39" s="68">
        <v>21</v>
      </c>
      <c r="K39" s="68">
        <v>4.4</v>
      </c>
      <c r="L39" s="68">
        <v>40.7</v>
      </c>
      <c r="M39" s="68"/>
      <c r="N39" s="68"/>
      <c r="O39" s="68">
        <v>66.1</v>
      </c>
      <c r="P39" s="69">
        <v>3.9</v>
      </c>
      <c r="Q39" s="69">
        <v>6.9</v>
      </c>
      <c r="R39" s="69">
        <v>22.9</v>
      </c>
      <c r="S39" s="69">
        <v>7.4</v>
      </c>
      <c r="T39" s="69">
        <v>8</v>
      </c>
      <c r="U39" s="69">
        <v>8</v>
      </c>
      <c r="V39" s="69">
        <v>4</v>
      </c>
      <c r="W39" s="69">
        <v>1</v>
      </c>
      <c r="X39" s="69">
        <v>1</v>
      </c>
      <c r="Y39" s="69">
        <v>3</v>
      </c>
      <c r="Z39" s="69"/>
      <c r="AA39" s="63"/>
      <c r="AB39" s="97"/>
      <c r="AC39" s="97"/>
      <c r="AD39" s="70">
        <v>283790</v>
      </c>
      <c r="AE39" s="70">
        <v>99945</v>
      </c>
      <c r="AF39" s="63"/>
      <c r="AG39" s="67">
        <v>1388</v>
      </c>
      <c r="AH39" s="67">
        <v>1548</v>
      </c>
      <c r="AI39" s="67">
        <v>2936</v>
      </c>
      <c r="AJ39" s="67">
        <v>1191</v>
      </c>
      <c r="AK39" s="67">
        <v>4367</v>
      </c>
      <c r="AL39" s="67">
        <v>5558</v>
      </c>
      <c r="AM39" s="71">
        <v>8436</v>
      </c>
      <c r="AN39" s="63"/>
      <c r="AO39" s="72"/>
      <c r="AP39" s="67">
        <v>12383</v>
      </c>
      <c r="AQ39" s="67">
        <v>3278</v>
      </c>
      <c r="AR39" s="67">
        <v>932</v>
      </c>
      <c r="AS39" s="67">
        <v>404780</v>
      </c>
      <c r="AT39" s="73"/>
      <c r="AU39" s="70">
        <v>9843</v>
      </c>
      <c r="AV39" s="70" t="s">
        <v>110</v>
      </c>
      <c r="AW39" s="70">
        <v>781</v>
      </c>
      <c r="AX39" s="70">
        <v>310282</v>
      </c>
      <c r="AY39" s="73"/>
      <c r="AZ39" s="67">
        <v>7288</v>
      </c>
      <c r="BA39" s="67"/>
      <c r="BB39" s="67"/>
      <c r="BC39" s="67"/>
      <c r="BD39" s="67">
        <v>195116</v>
      </c>
      <c r="BE39" s="73"/>
      <c r="BF39" s="67">
        <v>329</v>
      </c>
      <c r="BG39" s="67">
        <v>3774</v>
      </c>
      <c r="BH39" s="67">
        <v>1905</v>
      </c>
      <c r="BI39" s="67">
        <v>5679</v>
      </c>
      <c r="BJ39" s="67">
        <v>658</v>
      </c>
      <c r="BK39" s="67">
        <v>816</v>
      </c>
      <c r="BL39" s="67">
        <v>6337</v>
      </c>
      <c r="BM39" s="71" t="s">
        <v>110</v>
      </c>
      <c r="BN39" s="103"/>
      <c r="BO39" s="103"/>
      <c r="BP39" s="63"/>
      <c r="BQ39" s="75">
        <v>495431</v>
      </c>
      <c r="BR39" s="75">
        <v>1486007</v>
      </c>
      <c r="BS39" s="74"/>
      <c r="BT39" s="74"/>
      <c r="BU39" s="75">
        <v>145575</v>
      </c>
      <c r="BV39" s="75">
        <v>351941</v>
      </c>
      <c r="BW39" s="75">
        <v>2729943</v>
      </c>
      <c r="BX39" s="75">
        <v>5208897</v>
      </c>
      <c r="BY39" s="63"/>
      <c r="BZ39" s="73"/>
      <c r="CA39" s="67">
        <v>602</v>
      </c>
      <c r="CB39" s="67">
        <v>577</v>
      </c>
      <c r="CC39" s="73"/>
      <c r="CD39" s="67">
        <v>769</v>
      </c>
      <c r="CE39" s="67">
        <v>714</v>
      </c>
      <c r="CF39" s="73"/>
      <c r="CG39" s="67">
        <v>1308</v>
      </c>
      <c r="CH39" s="67">
        <v>917</v>
      </c>
      <c r="CI39" s="73"/>
      <c r="CJ39" s="67">
        <v>6487</v>
      </c>
      <c r="CK39" s="67">
        <v>5736</v>
      </c>
      <c r="CL39" s="73"/>
      <c r="CM39" s="67">
        <v>156</v>
      </c>
      <c r="CN39" s="67">
        <v>134</v>
      </c>
      <c r="CO39" s="67">
        <f aca="true" t="shared" si="8" ref="CO39:CO54">CG39+CJ39+CM39</f>
        <v>7951</v>
      </c>
      <c r="CP39" s="67">
        <f t="shared" si="7"/>
        <v>6787</v>
      </c>
      <c r="CQ39" s="73"/>
      <c r="CR39" s="67">
        <v>808</v>
      </c>
      <c r="CS39" s="67">
        <v>564</v>
      </c>
      <c r="CT39" s="76"/>
      <c r="CU39" s="73"/>
      <c r="CV39" s="67">
        <f t="shared" si="6"/>
        <v>9322</v>
      </c>
      <c r="CW39" s="67">
        <f t="shared" si="6"/>
        <v>8078</v>
      </c>
      <c r="CX39" s="71"/>
    </row>
    <row r="40" spans="1:102" s="62" customFormat="1" ht="11.25">
      <c r="A40" s="62" t="s">
        <v>150</v>
      </c>
      <c r="B40" s="63"/>
      <c r="C40" s="64">
        <v>4</v>
      </c>
      <c r="D40" s="65" t="s">
        <v>110</v>
      </c>
      <c r="E40" s="66">
        <v>100</v>
      </c>
      <c r="F40" s="67">
        <v>1699</v>
      </c>
      <c r="G40" s="67">
        <v>45</v>
      </c>
      <c r="H40" s="67">
        <v>438</v>
      </c>
      <c r="I40" s="63"/>
      <c r="J40" s="68">
        <v>56.9</v>
      </c>
      <c r="K40" s="68">
        <v>34</v>
      </c>
      <c r="L40" s="68">
        <v>76.8</v>
      </c>
      <c r="M40" s="68">
        <v>6.8</v>
      </c>
      <c r="N40" s="68">
        <v>19.9</v>
      </c>
      <c r="O40" s="68">
        <v>194.4</v>
      </c>
      <c r="P40" s="69">
        <v>0</v>
      </c>
      <c r="Q40" s="69">
        <v>2.1</v>
      </c>
      <c r="R40" s="69">
        <v>83.3</v>
      </c>
      <c r="S40" s="69">
        <v>34.6</v>
      </c>
      <c r="T40" s="69">
        <v>15.8</v>
      </c>
      <c r="U40" s="69">
        <v>32.2</v>
      </c>
      <c r="V40" s="69">
        <v>10.9</v>
      </c>
      <c r="W40" s="69">
        <v>5.5</v>
      </c>
      <c r="X40" s="69">
        <v>4</v>
      </c>
      <c r="Y40" s="69">
        <v>6</v>
      </c>
      <c r="Z40" s="69">
        <v>0</v>
      </c>
      <c r="AA40" s="63"/>
      <c r="AB40" s="97"/>
      <c r="AC40" s="97"/>
      <c r="AD40" s="70">
        <v>792236</v>
      </c>
      <c r="AE40" s="70" t="s">
        <v>110</v>
      </c>
      <c r="AF40" s="63"/>
      <c r="AG40" s="67">
        <v>3967</v>
      </c>
      <c r="AH40" s="67">
        <v>9693</v>
      </c>
      <c r="AI40" s="67">
        <v>13660</v>
      </c>
      <c r="AJ40" s="67">
        <v>2646</v>
      </c>
      <c r="AK40" s="67">
        <v>7682</v>
      </c>
      <c r="AL40" s="67">
        <v>10328</v>
      </c>
      <c r="AM40" s="71">
        <v>12182</v>
      </c>
      <c r="AN40" s="63"/>
      <c r="AO40" s="72"/>
      <c r="AP40" s="67">
        <v>31721</v>
      </c>
      <c r="AQ40" s="67">
        <v>2639</v>
      </c>
      <c r="AR40" s="67">
        <v>9023</v>
      </c>
      <c r="AS40" s="67">
        <v>648709</v>
      </c>
      <c r="AT40" s="73"/>
      <c r="AU40" s="70">
        <v>23753</v>
      </c>
      <c r="AV40" s="70" t="s">
        <v>110</v>
      </c>
      <c r="AW40" s="70">
        <v>506</v>
      </c>
      <c r="AX40" s="70">
        <v>433747</v>
      </c>
      <c r="AY40" s="73"/>
      <c r="AZ40" s="67" t="s">
        <v>110</v>
      </c>
      <c r="BA40" s="67" t="s">
        <v>110</v>
      </c>
      <c r="BB40" s="67" t="s">
        <v>110</v>
      </c>
      <c r="BC40" s="67" t="s">
        <v>110</v>
      </c>
      <c r="BD40" s="67" t="s">
        <v>110</v>
      </c>
      <c r="BE40" s="73"/>
      <c r="BF40" s="67" t="s">
        <v>110</v>
      </c>
      <c r="BG40" s="67" t="s">
        <v>110</v>
      </c>
      <c r="BH40" s="67" t="s">
        <v>110</v>
      </c>
      <c r="BI40" s="67" t="s">
        <v>110</v>
      </c>
      <c r="BJ40" s="67" t="s">
        <v>110</v>
      </c>
      <c r="BK40" s="67">
        <v>371</v>
      </c>
      <c r="BL40" s="67">
        <v>12164</v>
      </c>
      <c r="BM40" s="71" t="s">
        <v>110</v>
      </c>
      <c r="BN40" s="103"/>
      <c r="BO40" s="103"/>
      <c r="BP40" s="63"/>
      <c r="BQ40" s="75">
        <v>1823720</v>
      </c>
      <c r="BR40" s="75">
        <v>3300229</v>
      </c>
      <c r="BS40" s="74"/>
      <c r="BT40" s="74"/>
      <c r="BU40" s="75">
        <v>155731</v>
      </c>
      <c r="BV40" s="75">
        <v>945059</v>
      </c>
      <c r="BW40" s="75">
        <v>6983466</v>
      </c>
      <c r="BX40" s="75">
        <v>13208205</v>
      </c>
      <c r="BY40" s="63"/>
      <c r="BZ40" s="73"/>
      <c r="CA40" s="67">
        <v>1025</v>
      </c>
      <c r="CB40" s="67">
        <v>991</v>
      </c>
      <c r="CC40" s="73"/>
      <c r="CD40" s="67">
        <v>1813</v>
      </c>
      <c r="CE40" s="67">
        <v>1704</v>
      </c>
      <c r="CF40" s="73"/>
      <c r="CG40" s="67">
        <v>5735</v>
      </c>
      <c r="CH40" s="67">
        <v>3069</v>
      </c>
      <c r="CI40" s="73"/>
      <c r="CJ40" s="67">
        <v>22840</v>
      </c>
      <c r="CK40" s="67">
        <v>18823</v>
      </c>
      <c r="CL40" s="73"/>
      <c r="CM40" s="67">
        <v>280</v>
      </c>
      <c r="CN40" s="67">
        <v>84</v>
      </c>
      <c r="CO40" s="67">
        <f t="shared" si="8"/>
        <v>28855</v>
      </c>
      <c r="CP40" s="67">
        <f t="shared" si="7"/>
        <v>21976</v>
      </c>
      <c r="CQ40" s="73"/>
      <c r="CR40" s="67">
        <v>2078</v>
      </c>
      <c r="CS40" s="67">
        <v>963</v>
      </c>
      <c r="CT40" s="76">
        <v>4868</v>
      </c>
      <c r="CU40" s="73"/>
      <c r="CV40" s="67">
        <f t="shared" si="6"/>
        <v>31693</v>
      </c>
      <c r="CW40" s="67">
        <f t="shared" si="6"/>
        <v>24671</v>
      </c>
      <c r="CX40" s="71" t="s">
        <v>110</v>
      </c>
    </row>
    <row r="41" spans="1:102" s="62" customFormat="1" ht="11.25">
      <c r="A41" s="62" t="s">
        <v>151</v>
      </c>
      <c r="B41" s="63"/>
      <c r="C41" s="64">
        <v>2</v>
      </c>
      <c r="D41" s="65"/>
      <c r="E41" s="66">
        <v>76</v>
      </c>
      <c r="F41" s="67">
        <v>248</v>
      </c>
      <c r="G41" s="67">
        <v>24</v>
      </c>
      <c r="H41" s="67">
        <v>25</v>
      </c>
      <c r="I41" s="63"/>
      <c r="J41" s="68">
        <v>17.5</v>
      </c>
      <c r="K41" s="68"/>
      <c r="L41" s="68">
        <v>38.5</v>
      </c>
      <c r="M41" s="68"/>
      <c r="N41" s="68"/>
      <c r="O41" s="68">
        <v>56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/>
      <c r="AB41" s="97"/>
      <c r="AC41" s="97"/>
      <c r="AD41" s="70">
        <v>203173</v>
      </c>
      <c r="AE41" s="70">
        <v>35347</v>
      </c>
      <c r="AF41" s="63"/>
      <c r="AG41" s="67">
        <v>432</v>
      </c>
      <c r="AH41" s="67">
        <v>1212</v>
      </c>
      <c r="AI41" s="67">
        <v>1644</v>
      </c>
      <c r="AJ41" s="67">
        <v>419</v>
      </c>
      <c r="AK41" s="67">
        <v>1226</v>
      </c>
      <c r="AL41" s="67">
        <v>1645</v>
      </c>
      <c r="AM41" s="71" t="s">
        <v>110</v>
      </c>
      <c r="AN41" s="63"/>
      <c r="AO41" s="72"/>
      <c r="AP41" s="67">
        <v>19772</v>
      </c>
      <c r="AQ41" s="67">
        <v>1479</v>
      </c>
      <c r="AR41" s="67">
        <v>8755</v>
      </c>
      <c r="AS41" s="67">
        <v>230439</v>
      </c>
      <c r="AT41" s="73"/>
      <c r="AU41" s="70"/>
      <c r="AV41" s="70"/>
      <c r="AW41" s="70"/>
      <c r="AX41" s="70"/>
      <c r="AY41" s="73"/>
      <c r="AZ41" s="67" t="s">
        <v>110</v>
      </c>
      <c r="BA41" s="67" t="s">
        <v>110</v>
      </c>
      <c r="BB41" s="67" t="s">
        <v>110</v>
      </c>
      <c r="BC41" s="67" t="s">
        <v>110</v>
      </c>
      <c r="BD41" s="67" t="s">
        <v>110</v>
      </c>
      <c r="BE41" s="73"/>
      <c r="BF41" s="67">
        <v>204</v>
      </c>
      <c r="BG41" s="67">
        <v>2704</v>
      </c>
      <c r="BH41" s="67">
        <v>3000</v>
      </c>
      <c r="BI41" s="67">
        <v>5704</v>
      </c>
      <c r="BJ41" s="67">
        <v>8</v>
      </c>
      <c r="BK41" s="67">
        <v>5</v>
      </c>
      <c r="BL41" s="67">
        <v>5712</v>
      </c>
      <c r="BM41" s="71"/>
      <c r="BN41" s="103"/>
      <c r="BO41" s="103"/>
      <c r="BP41" s="63"/>
      <c r="BQ41" s="75">
        <v>1374453</v>
      </c>
      <c r="BR41" s="75">
        <v>1066320</v>
      </c>
      <c r="BS41" s="74"/>
      <c r="BT41" s="74"/>
      <c r="BU41" s="75">
        <v>48538</v>
      </c>
      <c r="BV41" s="75">
        <v>416471</v>
      </c>
      <c r="BW41" s="75">
        <v>2197528</v>
      </c>
      <c r="BX41" s="75">
        <v>5103310</v>
      </c>
      <c r="BY41" s="63"/>
      <c r="BZ41" s="73"/>
      <c r="CA41" s="67">
        <v>379</v>
      </c>
      <c r="CB41" s="67">
        <v>371</v>
      </c>
      <c r="CC41" s="73"/>
      <c r="CD41" s="67">
        <v>574</v>
      </c>
      <c r="CE41" s="67">
        <v>569</v>
      </c>
      <c r="CF41" s="73"/>
      <c r="CG41" s="67">
        <v>2103</v>
      </c>
      <c r="CH41" s="67">
        <v>987</v>
      </c>
      <c r="CI41" s="73"/>
      <c r="CJ41" s="67">
        <v>12220</v>
      </c>
      <c r="CK41" s="67">
        <v>7956</v>
      </c>
      <c r="CL41" s="73"/>
      <c r="CM41" s="67">
        <v>1017</v>
      </c>
      <c r="CN41" s="67">
        <v>453</v>
      </c>
      <c r="CO41" s="67">
        <f t="shared" si="8"/>
        <v>15340</v>
      </c>
      <c r="CP41" s="67">
        <f t="shared" si="7"/>
        <v>9396</v>
      </c>
      <c r="CQ41" s="73"/>
      <c r="CR41" s="67">
        <v>10578</v>
      </c>
      <c r="CS41" s="67">
        <v>5207</v>
      </c>
      <c r="CT41" s="76"/>
      <c r="CU41" s="73"/>
      <c r="CV41" s="67">
        <f t="shared" si="6"/>
        <v>16293</v>
      </c>
      <c r="CW41" s="67">
        <f t="shared" si="6"/>
        <v>10336</v>
      </c>
      <c r="CX41" s="71">
        <v>501688</v>
      </c>
    </row>
    <row r="42" spans="1:102" s="62" customFormat="1" ht="11.25">
      <c r="A42" s="62" t="s">
        <v>152</v>
      </c>
      <c r="B42" s="63"/>
      <c r="C42" s="64">
        <v>14</v>
      </c>
      <c r="D42" s="65"/>
      <c r="E42" s="66">
        <v>81</v>
      </c>
      <c r="F42" s="67">
        <v>3043</v>
      </c>
      <c r="G42" s="67">
        <v>161</v>
      </c>
      <c r="H42" s="67">
        <v>365</v>
      </c>
      <c r="I42" s="63"/>
      <c r="J42" s="68">
        <v>70.65</v>
      </c>
      <c r="K42" s="68">
        <v>0</v>
      </c>
      <c r="L42" s="68">
        <v>182.36</v>
      </c>
      <c r="M42" s="68">
        <v>0</v>
      </c>
      <c r="N42" s="68">
        <v>0</v>
      </c>
      <c r="O42" s="68">
        <v>253.01</v>
      </c>
      <c r="P42" s="69">
        <v>0</v>
      </c>
      <c r="Q42" s="69">
        <v>30.18</v>
      </c>
      <c r="R42" s="69">
        <v>89.96</v>
      </c>
      <c r="S42" s="69">
        <v>43.06</v>
      </c>
      <c r="T42" s="69">
        <v>16.16</v>
      </c>
      <c r="U42" s="69">
        <v>35.45</v>
      </c>
      <c r="V42" s="69">
        <v>21.2</v>
      </c>
      <c r="W42" s="69">
        <v>4</v>
      </c>
      <c r="X42" s="69">
        <v>7</v>
      </c>
      <c r="Y42" s="69">
        <v>6</v>
      </c>
      <c r="Z42" s="69"/>
      <c r="AA42" s="63"/>
      <c r="AB42" s="97"/>
      <c r="AC42" s="97"/>
      <c r="AD42" s="70"/>
      <c r="AE42" s="70"/>
      <c r="AF42" s="63"/>
      <c r="AG42" s="67">
        <v>1589</v>
      </c>
      <c r="AH42" s="67">
        <v>16352</v>
      </c>
      <c r="AI42" s="67">
        <v>17941</v>
      </c>
      <c r="AJ42" s="67">
        <v>6503</v>
      </c>
      <c r="AK42" s="67">
        <v>25564</v>
      </c>
      <c r="AL42" s="67">
        <v>32067</v>
      </c>
      <c r="AM42" s="71"/>
      <c r="AN42" s="63"/>
      <c r="AO42" s="72"/>
      <c r="AP42" s="67">
        <v>18106</v>
      </c>
      <c r="AQ42" s="67">
        <v>11122</v>
      </c>
      <c r="AR42" s="67">
        <v>957</v>
      </c>
      <c r="AS42" s="67">
        <v>1096217</v>
      </c>
      <c r="AT42" s="73"/>
      <c r="AU42" s="70"/>
      <c r="AV42" s="70"/>
      <c r="AW42" s="70"/>
      <c r="AX42" s="70"/>
      <c r="AY42" s="73"/>
      <c r="AZ42" s="67" t="s">
        <v>110</v>
      </c>
      <c r="BA42" s="67" t="s">
        <v>110</v>
      </c>
      <c r="BB42" s="67">
        <v>599665</v>
      </c>
      <c r="BC42" s="67">
        <v>6122</v>
      </c>
      <c r="BD42" s="67">
        <v>508108</v>
      </c>
      <c r="BE42" s="73"/>
      <c r="BF42" s="67">
        <v>430</v>
      </c>
      <c r="BG42" s="67">
        <v>9494</v>
      </c>
      <c r="BH42" s="67">
        <v>6767</v>
      </c>
      <c r="BI42" s="67">
        <v>16261</v>
      </c>
      <c r="BJ42" s="67">
        <v>1753</v>
      </c>
      <c r="BK42" s="67">
        <v>333</v>
      </c>
      <c r="BL42" s="67">
        <v>18014</v>
      </c>
      <c r="BM42" s="71"/>
      <c r="BN42" s="103"/>
      <c r="BO42" s="103"/>
      <c r="BP42" s="63"/>
      <c r="BQ42" s="75">
        <v>2138856</v>
      </c>
      <c r="BR42" s="75">
        <v>4951526</v>
      </c>
      <c r="BS42" s="74"/>
      <c r="BT42" s="74"/>
      <c r="BU42" s="75">
        <v>392422</v>
      </c>
      <c r="BV42" s="75">
        <v>1742137</v>
      </c>
      <c r="BW42" s="75">
        <v>9682351</v>
      </c>
      <c r="BX42" s="75">
        <v>18907292</v>
      </c>
      <c r="BY42" s="63"/>
      <c r="BZ42" s="73"/>
      <c r="CA42" s="67">
        <v>2073</v>
      </c>
      <c r="CB42" s="67">
        <v>1800</v>
      </c>
      <c r="CC42" s="73"/>
      <c r="CD42" s="67">
        <v>3128</v>
      </c>
      <c r="CE42" s="67">
        <v>2825</v>
      </c>
      <c r="CF42" s="73"/>
      <c r="CG42" s="67">
        <v>5441</v>
      </c>
      <c r="CH42" s="67">
        <v>3848</v>
      </c>
      <c r="CI42" s="73"/>
      <c r="CJ42" s="67">
        <v>20885</v>
      </c>
      <c r="CK42" s="67">
        <v>18388</v>
      </c>
      <c r="CL42" s="73"/>
      <c r="CM42" s="67">
        <v>81</v>
      </c>
      <c r="CN42" s="67">
        <v>19</v>
      </c>
      <c r="CO42" s="67">
        <f t="shared" si="8"/>
        <v>26407</v>
      </c>
      <c r="CP42" s="67">
        <f t="shared" si="7"/>
        <v>22255</v>
      </c>
      <c r="CQ42" s="73"/>
      <c r="CR42" s="67">
        <v>1329</v>
      </c>
      <c r="CS42" s="67">
        <v>651</v>
      </c>
      <c r="CT42" s="76"/>
      <c r="CU42" s="73"/>
      <c r="CV42" s="67">
        <f t="shared" si="6"/>
        <v>31608</v>
      </c>
      <c r="CW42" s="67">
        <f t="shared" si="6"/>
        <v>26880</v>
      </c>
      <c r="CX42" s="71"/>
    </row>
    <row r="43" spans="1:102" s="62" customFormat="1" ht="16.5" customHeight="1">
      <c r="A43" s="77" t="s">
        <v>153</v>
      </c>
      <c r="B43" s="63"/>
      <c r="C43" s="64"/>
      <c r="D43" s="65"/>
      <c r="E43" s="66"/>
      <c r="F43" s="67"/>
      <c r="G43" s="67"/>
      <c r="H43" s="67"/>
      <c r="I43" s="63"/>
      <c r="J43" s="68"/>
      <c r="K43" s="68"/>
      <c r="L43" s="68"/>
      <c r="M43" s="68"/>
      <c r="N43" s="68"/>
      <c r="O43" s="68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3"/>
      <c r="AB43" s="97"/>
      <c r="AC43" s="97"/>
      <c r="AD43" s="70"/>
      <c r="AE43" s="70"/>
      <c r="AF43" s="63"/>
      <c r="AG43" s="67"/>
      <c r="AH43" s="67"/>
      <c r="AI43" s="67"/>
      <c r="AJ43" s="67"/>
      <c r="AK43" s="67"/>
      <c r="AL43" s="67"/>
      <c r="AM43" s="71"/>
      <c r="AN43" s="63"/>
      <c r="AO43" s="72"/>
      <c r="AP43" s="67"/>
      <c r="AQ43" s="67"/>
      <c r="AR43" s="67"/>
      <c r="AS43" s="67"/>
      <c r="AT43" s="73"/>
      <c r="AU43" s="70"/>
      <c r="AV43" s="70"/>
      <c r="AW43" s="70"/>
      <c r="AX43" s="70"/>
      <c r="AY43" s="73"/>
      <c r="AZ43" s="67"/>
      <c r="BA43" s="67"/>
      <c r="BB43" s="67"/>
      <c r="BC43" s="67"/>
      <c r="BD43" s="67"/>
      <c r="BE43" s="73"/>
      <c r="BF43" s="67"/>
      <c r="BG43" s="67"/>
      <c r="BH43" s="67"/>
      <c r="BI43" s="67"/>
      <c r="BJ43" s="67"/>
      <c r="BK43" s="67"/>
      <c r="BL43" s="67"/>
      <c r="BM43" s="71"/>
      <c r="BN43" s="103"/>
      <c r="BO43" s="103"/>
      <c r="BP43" s="63"/>
      <c r="BQ43" s="75"/>
      <c r="BR43" s="75"/>
      <c r="BS43" s="74"/>
      <c r="BT43" s="74"/>
      <c r="BU43" s="75"/>
      <c r="BV43" s="75"/>
      <c r="BW43" s="75"/>
      <c r="BX43" s="75"/>
      <c r="BY43" s="63"/>
      <c r="BZ43" s="73"/>
      <c r="CA43" s="67"/>
      <c r="CB43" s="67"/>
      <c r="CC43" s="73"/>
      <c r="CD43" s="67"/>
      <c r="CE43" s="67"/>
      <c r="CF43" s="73"/>
      <c r="CG43" s="67"/>
      <c r="CH43" s="67"/>
      <c r="CI43" s="73"/>
      <c r="CJ43" s="67"/>
      <c r="CK43" s="67"/>
      <c r="CL43" s="73"/>
      <c r="CM43" s="67"/>
      <c r="CN43" s="67"/>
      <c r="CO43" s="67"/>
      <c r="CP43" s="67"/>
      <c r="CQ43" s="73"/>
      <c r="CR43" s="67"/>
      <c r="CS43" s="67"/>
      <c r="CT43" s="76"/>
      <c r="CU43" s="73"/>
      <c r="CV43" s="67"/>
      <c r="CW43" s="67"/>
      <c r="CX43" s="71"/>
    </row>
    <row r="44" spans="1:102" s="62" customFormat="1" ht="11.25">
      <c r="A44" s="62" t="s">
        <v>154</v>
      </c>
      <c r="B44" s="63"/>
      <c r="C44" s="64">
        <v>4</v>
      </c>
      <c r="D44" s="65"/>
      <c r="E44" s="66">
        <v>83</v>
      </c>
      <c r="F44" s="67">
        <v>1334</v>
      </c>
      <c r="G44" s="67">
        <v>67</v>
      </c>
      <c r="H44" s="67">
        <v>185</v>
      </c>
      <c r="I44" s="63"/>
      <c r="J44" s="68">
        <v>32</v>
      </c>
      <c r="K44" s="68">
        <v>22</v>
      </c>
      <c r="L44" s="68">
        <v>25</v>
      </c>
      <c r="M44" s="68"/>
      <c r="N44" s="68"/>
      <c r="O44" s="68">
        <v>79</v>
      </c>
      <c r="P44" s="69"/>
      <c r="Q44" s="69">
        <v>25</v>
      </c>
      <c r="R44" s="69">
        <v>12</v>
      </c>
      <c r="S44" s="69">
        <v>8</v>
      </c>
      <c r="T44" s="69">
        <v>3</v>
      </c>
      <c r="U44" s="69">
        <v>7</v>
      </c>
      <c r="V44" s="69">
        <v>12</v>
      </c>
      <c r="W44" s="69">
        <v>5</v>
      </c>
      <c r="X44" s="69">
        <v>4</v>
      </c>
      <c r="Y44" s="69"/>
      <c r="Z44" s="69">
        <v>3</v>
      </c>
      <c r="AA44" s="63"/>
      <c r="AB44" s="97"/>
      <c r="AC44" s="97"/>
      <c r="AD44" s="70">
        <v>358172</v>
      </c>
      <c r="AE44" s="70">
        <v>210772</v>
      </c>
      <c r="AF44" s="63"/>
      <c r="AG44" s="67">
        <v>1928</v>
      </c>
      <c r="AH44" s="67">
        <v>4647</v>
      </c>
      <c r="AI44" s="67">
        <v>6575</v>
      </c>
      <c r="AJ44" s="67">
        <v>3280</v>
      </c>
      <c r="AK44" s="67">
        <v>10087</v>
      </c>
      <c r="AL44" s="67">
        <v>13367</v>
      </c>
      <c r="AM44" s="71" t="s">
        <v>105</v>
      </c>
      <c r="AN44" s="63"/>
      <c r="AO44" s="72"/>
      <c r="AP44" s="67">
        <v>7538</v>
      </c>
      <c r="AQ44" s="67">
        <v>3342</v>
      </c>
      <c r="AR44" s="67">
        <v>1032</v>
      </c>
      <c r="AS44" s="67">
        <v>628500</v>
      </c>
      <c r="AT44" s="73"/>
      <c r="AU44" s="70">
        <v>5961</v>
      </c>
      <c r="AV44" s="70">
        <v>2989</v>
      </c>
      <c r="AW44" s="70">
        <v>786</v>
      </c>
      <c r="AX44" s="70">
        <v>485846</v>
      </c>
      <c r="AY44" s="73"/>
      <c r="AZ44" s="67">
        <v>15119</v>
      </c>
      <c r="BA44" s="67">
        <v>687</v>
      </c>
      <c r="BB44" s="67" t="s">
        <v>110</v>
      </c>
      <c r="BC44" s="67" t="s">
        <v>110</v>
      </c>
      <c r="BD44" s="67">
        <v>410258</v>
      </c>
      <c r="BE44" s="73"/>
      <c r="BF44" s="67">
        <v>59</v>
      </c>
      <c r="BG44" s="67">
        <v>17978</v>
      </c>
      <c r="BH44" s="67">
        <v>3200</v>
      </c>
      <c r="BI44" s="67">
        <v>21178</v>
      </c>
      <c r="BJ44" s="67" t="s">
        <v>110</v>
      </c>
      <c r="BK44" s="67">
        <v>116</v>
      </c>
      <c r="BL44" s="67">
        <v>21062</v>
      </c>
      <c r="BM44" s="71"/>
      <c r="BN44" s="103"/>
      <c r="BO44" s="103"/>
      <c r="BP44" s="63"/>
      <c r="BQ44" s="75">
        <v>377000</v>
      </c>
      <c r="BR44" s="75">
        <v>1646000</v>
      </c>
      <c r="BS44" s="74"/>
      <c r="BT44" s="74"/>
      <c r="BU44" s="75">
        <v>66000</v>
      </c>
      <c r="BV44" s="75">
        <v>384000</v>
      </c>
      <c r="BW44" s="75">
        <v>3866000</v>
      </c>
      <c r="BX44" s="75">
        <v>6339000</v>
      </c>
      <c r="BY44" s="63"/>
      <c r="BZ44" s="73"/>
      <c r="CA44" s="67">
        <v>712</v>
      </c>
      <c r="CB44" s="67">
        <v>665</v>
      </c>
      <c r="CC44" s="73"/>
      <c r="CD44" s="67">
        <v>811</v>
      </c>
      <c r="CE44" s="67">
        <v>743</v>
      </c>
      <c r="CF44" s="73"/>
      <c r="CG44" s="67">
        <v>1833</v>
      </c>
      <c r="CH44" s="67">
        <v>1088</v>
      </c>
      <c r="CI44" s="73"/>
      <c r="CJ44" s="67">
        <v>9187</v>
      </c>
      <c r="CK44" s="67">
        <v>7533</v>
      </c>
      <c r="CL44" s="73"/>
      <c r="CM44" s="67">
        <v>63</v>
      </c>
      <c r="CN44" s="67">
        <v>16</v>
      </c>
      <c r="CO44" s="67">
        <f t="shared" si="8"/>
        <v>11083</v>
      </c>
      <c r="CP44" s="67">
        <f t="shared" si="7"/>
        <v>8637</v>
      </c>
      <c r="CQ44" s="73"/>
      <c r="CR44" s="67">
        <v>916</v>
      </c>
      <c r="CS44" s="67">
        <v>398</v>
      </c>
      <c r="CT44" s="76" t="s">
        <v>105</v>
      </c>
      <c r="CU44" s="73"/>
      <c r="CV44" s="67">
        <f aca="true" t="shared" si="9" ref="CV44:CW46">CA44+CD44+CO44</f>
        <v>12606</v>
      </c>
      <c r="CW44" s="67">
        <f t="shared" si="9"/>
        <v>10045</v>
      </c>
      <c r="CX44" s="71"/>
    </row>
    <row r="45" spans="1:102" s="62" customFormat="1" ht="11.25">
      <c r="A45" s="62" t="s">
        <v>155</v>
      </c>
      <c r="B45" s="63"/>
      <c r="C45" s="64">
        <v>5</v>
      </c>
      <c r="D45" s="65">
        <v>20809</v>
      </c>
      <c r="E45" s="66">
        <v>74</v>
      </c>
      <c r="F45" s="67">
        <v>1720</v>
      </c>
      <c r="G45" s="67">
        <v>62</v>
      </c>
      <c r="H45" s="67">
        <v>224</v>
      </c>
      <c r="I45" s="63"/>
      <c r="J45" s="68">
        <v>36.68</v>
      </c>
      <c r="K45" s="68">
        <v>23.32</v>
      </c>
      <c r="L45" s="68">
        <v>74.23</v>
      </c>
      <c r="M45" s="68">
        <v>3.8</v>
      </c>
      <c r="N45" s="68">
        <v>8.99</v>
      </c>
      <c r="O45" s="68">
        <v>147.02</v>
      </c>
      <c r="P45" s="69">
        <v>0</v>
      </c>
      <c r="Q45" s="69">
        <v>73.61</v>
      </c>
      <c r="R45" s="69">
        <v>16.69</v>
      </c>
      <c r="S45" s="69">
        <v>13.24</v>
      </c>
      <c r="T45" s="69">
        <v>5</v>
      </c>
      <c r="U45" s="69">
        <v>0</v>
      </c>
      <c r="V45" s="69">
        <v>10.98</v>
      </c>
      <c r="W45" s="69">
        <v>15.5</v>
      </c>
      <c r="X45" s="69">
        <v>9</v>
      </c>
      <c r="Y45" s="69">
        <v>0</v>
      </c>
      <c r="Z45" s="69">
        <v>3</v>
      </c>
      <c r="AA45" s="63"/>
      <c r="AB45" s="97"/>
      <c r="AC45" s="97"/>
      <c r="AD45" s="70">
        <v>493032</v>
      </c>
      <c r="AE45" s="70">
        <v>61468</v>
      </c>
      <c r="AF45" s="63"/>
      <c r="AG45" s="67">
        <v>5318</v>
      </c>
      <c r="AH45" s="67">
        <v>13062</v>
      </c>
      <c r="AI45" s="67">
        <v>18380</v>
      </c>
      <c r="AJ45" s="67">
        <v>1722</v>
      </c>
      <c r="AK45" s="67">
        <v>3494</v>
      </c>
      <c r="AL45" s="67">
        <v>5216</v>
      </c>
      <c r="AM45" s="71">
        <v>3356</v>
      </c>
      <c r="AN45" s="63"/>
      <c r="AO45" s="72"/>
      <c r="AP45" s="67">
        <v>17485</v>
      </c>
      <c r="AQ45" s="67">
        <v>3433</v>
      </c>
      <c r="AR45" s="67">
        <v>7534</v>
      </c>
      <c r="AS45" s="67">
        <v>914139</v>
      </c>
      <c r="AT45" s="73"/>
      <c r="AU45" s="70">
        <v>13839</v>
      </c>
      <c r="AV45" s="70">
        <v>3331</v>
      </c>
      <c r="AW45" s="70">
        <v>957</v>
      </c>
      <c r="AX45" s="70" t="s">
        <v>110</v>
      </c>
      <c r="AY45" s="73"/>
      <c r="AZ45" s="67" t="s">
        <v>110</v>
      </c>
      <c r="BA45" s="67" t="s">
        <v>110</v>
      </c>
      <c r="BB45" s="67">
        <v>25966</v>
      </c>
      <c r="BC45" s="67">
        <v>637</v>
      </c>
      <c r="BD45" s="67">
        <v>1016665</v>
      </c>
      <c r="BE45" s="73"/>
      <c r="BF45" s="67">
        <v>79</v>
      </c>
      <c r="BG45" s="67">
        <v>4821</v>
      </c>
      <c r="BH45" s="67">
        <v>6129</v>
      </c>
      <c r="BI45" s="67">
        <v>10950</v>
      </c>
      <c r="BJ45" s="67" t="s">
        <v>110</v>
      </c>
      <c r="BK45" s="67">
        <v>507</v>
      </c>
      <c r="BL45" s="67">
        <v>10983</v>
      </c>
      <c r="BM45" s="71" t="s">
        <v>110</v>
      </c>
      <c r="BN45" s="103"/>
      <c r="BO45" s="103"/>
      <c r="BP45" s="63"/>
      <c r="BQ45" s="75">
        <v>1010999.81</v>
      </c>
      <c r="BR45" s="75">
        <v>3087131.85</v>
      </c>
      <c r="BS45" s="74"/>
      <c r="BT45" s="74"/>
      <c r="BU45" s="75">
        <v>254839.96</v>
      </c>
      <c r="BV45" s="75">
        <v>1628375.57</v>
      </c>
      <c r="BW45" s="75">
        <v>5838257.65</v>
      </c>
      <c r="BX45" s="75">
        <v>11819604.84</v>
      </c>
      <c r="BY45" s="63"/>
      <c r="BZ45" s="73"/>
      <c r="CA45" s="67">
        <v>952</v>
      </c>
      <c r="CB45" s="67">
        <v>906</v>
      </c>
      <c r="CC45" s="73"/>
      <c r="CD45" s="67">
        <v>1389</v>
      </c>
      <c r="CE45" s="67">
        <v>1250</v>
      </c>
      <c r="CF45" s="73"/>
      <c r="CG45" s="67">
        <v>2793</v>
      </c>
      <c r="CH45" s="67">
        <v>2069</v>
      </c>
      <c r="CI45" s="73"/>
      <c r="CJ45" s="67">
        <v>10748</v>
      </c>
      <c r="CK45" s="67">
        <v>9746</v>
      </c>
      <c r="CL45" s="73"/>
      <c r="CM45" s="67">
        <v>106</v>
      </c>
      <c r="CN45" s="67">
        <v>50</v>
      </c>
      <c r="CO45" s="67">
        <f t="shared" si="8"/>
        <v>13647</v>
      </c>
      <c r="CP45" s="67">
        <f t="shared" si="7"/>
        <v>11865</v>
      </c>
      <c r="CQ45" s="73"/>
      <c r="CR45" s="67">
        <v>556</v>
      </c>
      <c r="CS45" s="67">
        <v>290</v>
      </c>
      <c r="CT45" s="76"/>
      <c r="CU45" s="73"/>
      <c r="CV45" s="67">
        <f t="shared" si="9"/>
        <v>15988</v>
      </c>
      <c r="CW45" s="67">
        <f t="shared" si="9"/>
        <v>14021</v>
      </c>
      <c r="CX45" s="71"/>
    </row>
    <row r="46" spans="1:102" s="62" customFormat="1" ht="11.25">
      <c r="A46" s="62" t="s">
        <v>156</v>
      </c>
      <c r="B46" s="63"/>
      <c r="C46" s="64">
        <v>6</v>
      </c>
      <c r="D46" s="65"/>
      <c r="E46" s="66">
        <v>71</v>
      </c>
      <c r="F46" s="67">
        <v>1084</v>
      </c>
      <c r="G46" s="67">
        <v>208</v>
      </c>
      <c r="H46" s="67">
        <v>363</v>
      </c>
      <c r="I46" s="63"/>
      <c r="J46" s="68">
        <v>56</v>
      </c>
      <c r="K46" s="68">
        <v>22</v>
      </c>
      <c r="L46" s="68">
        <v>77</v>
      </c>
      <c r="M46" s="68"/>
      <c r="N46" s="68"/>
      <c r="O46" s="68">
        <v>155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3"/>
      <c r="AB46" s="97"/>
      <c r="AC46" s="97"/>
      <c r="AD46" s="70">
        <v>635905</v>
      </c>
      <c r="AE46" s="70">
        <v>136756</v>
      </c>
      <c r="AF46" s="63"/>
      <c r="AG46" s="67">
        <v>3686</v>
      </c>
      <c r="AH46" s="67">
        <v>8629</v>
      </c>
      <c r="AI46" s="67">
        <v>12315</v>
      </c>
      <c r="AJ46" s="67">
        <v>1719</v>
      </c>
      <c r="AK46" s="67">
        <v>7990</v>
      </c>
      <c r="AL46" s="67">
        <v>9709</v>
      </c>
      <c r="AM46" s="71">
        <v>68820</v>
      </c>
      <c r="AN46" s="63"/>
      <c r="AO46" s="72"/>
      <c r="AP46" s="67">
        <v>22037</v>
      </c>
      <c r="AQ46" s="67">
        <v>4407</v>
      </c>
      <c r="AR46" s="67">
        <v>15097</v>
      </c>
      <c r="AS46" s="67">
        <v>636938</v>
      </c>
      <c r="AT46" s="73"/>
      <c r="AU46" s="70"/>
      <c r="AV46" s="70"/>
      <c r="AW46" s="70"/>
      <c r="AX46" s="70"/>
      <c r="AY46" s="73"/>
      <c r="AZ46" s="67" t="s">
        <v>110</v>
      </c>
      <c r="BA46" s="67" t="s">
        <v>110</v>
      </c>
      <c r="BB46" s="67">
        <v>6187</v>
      </c>
      <c r="BC46" s="67" t="s">
        <v>110</v>
      </c>
      <c r="BD46" s="67">
        <v>129995</v>
      </c>
      <c r="BE46" s="73"/>
      <c r="BF46" s="67">
        <v>156</v>
      </c>
      <c r="BG46" s="67">
        <v>7599</v>
      </c>
      <c r="BH46" s="67">
        <v>241</v>
      </c>
      <c r="BI46" s="67">
        <v>7840</v>
      </c>
      <c r="BJ46" s="67" t="s">
        <v>110</v>
      </c>
      <c r="BK46" s="67">
        <v>539</v>
      </c>
      <c r="BL46" s="67">
        <v>7840</v>
      </c>
      <c r="BM46" s="71"/>
      <c r="BN46" s="103"/>
      <c r="BO46" s="103"/>
      <c r="BP46" s="63"/>
      <c r="BQ46" s="75">
        <v>702478</v>
      </c>
      <c r="BR46" s="75">
        <v>1217049</v>
      </c>
      <c r="BS46" s="74"/>
      <c r="BT46" s="74"/>
      <c r="BU46" s="75">
        <v>100009</v>
      </c>
      <c r="BV46" s="75">
        <v>1010820</v>
      </c>
      <c r="BW46" s="75">
        <v>7030508</v>
      </c>
      <c r="BX46" s="75">
        <v>10060864</v>
      </c>
      <c r="BY46" s="63"/>
      <c r="BZ46" s="73"/>
      <c r="CA46" s="67">
        <v>1020</v>
      </c>
      <c r="CB46" s="67">
        <v>967</v>
      </c>
      <c r="CC46" s="73"/>
      <c r="CD46" s="67">
        <v>1245</v>
      </c>
      <c r="CE46" s="67">
        <v>1173</v>
      </c>
      <c r="CF46" s="73"/>
      <c r="CG46" s="67">
        <v>4429</v>
      </c>
      <c r="CH46" s="67">
        <v>2348</v>
      </c>
      <c r="CI46" s="73"/>
      <c r="CJ46" s="67">
        <v>18606</v>
      </c>
      <c r="CK46" s="67">
        <v>14794</v>
      </c>
      <c r="CL46" s="73"/>
      <c r="CM46" s="67">
        <v>154</v>
      </c>
      <c r="CN46" s="67">
        <v>73</v>
      </c>
      <c r="CO46" s="67">
        <f t="shared" si="8"/>
        <v>23189</v>
      </c>
      <c r="CP46" s="67">
        <f t="shared" si="7"/>
        <v>17215</v>
      </c>
      <c r="CQ46" s="73"/>
      <c r="CR46" s="67">
        <v>3362</v>
      </c>
      <c r="CS46" s="67">
        <v>1615</v>
      </c>
      <c r="CT46" s="76"/>
      <c r="CU46" s="73"/>
      <c r="CV46" s="67">
        <f t="shared" si="9"/>
        <v>25454</v>
      </c>
      <c r="CW46" s="67">
        <f t="shared" si="9"/>
        <v>19355</v>
      </c>
      <c r="CX46" s="71"/>
    </row>
    <row r="47" spans="1:102" s="62" customFormat="1" ht="18" customHeight="1">
      <c r="A47" s="77" t="s">
        <v>157</v>
      </c>
      <c r="B47" s="63"/>
      <c r="C47" s="64"/>
      <c r="D47" s="65"/>
      <c r="E47" s="66"/>
      <c r="F47" s="67"/>
      <c r="G47" s="67"/>
      <c r="H47" s="67"/>
      <c r="I47" s="63"/>
      <c r="J47" s="68"/>
      <c r="K47" s="68"/>
      <c r="L47" s="68"/>
      <c r="M47" s="68"/>
      <c r="N47" s="68"/>
      <c r="O47" s="68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3"/>
      <c r="AB47" s="97"/>
      <c r="AC47" s="97"/>
      <c r="AD47" s="70"/>
      <c r="AE47" s="70"/>
      <c r="AF47" s="63"/>
      <c r="AG47" s="67"/>
      <c r="AH47" s="67"/>
      <c r="AI47" s="67"/>
      <c r="AJ47" s="67"/>
      <c r="AK47" s="67"/>
      <c r="AL47" s="67"/>
      <c r="AM47" s="71"/>
      <c r="AN47" s="63"/>
      <c r="AO47" s="72"/>
      <c r="AP47" s="67"/>
      <c r="AQ47" s="67"/>
      <c r="AR47" s="67"/>
      <c r="AS47" s="67"/>
      <c r="AT47" s="73"/>
      <c r="AU47" s="70"/>
      <c r="AV47" s="70"/>
      <c r="AW47" s="70"/>
      <c r="AX47" s="70"/>
      <c r="AY47" s="73"/>
      <c r="AZ47" s="67"/>
      <c r="BA47" s="67"/>
      <c r="BB47" s="67"/>
      <c r="BC47" s="67"/>
      <c r="BD47" s="67"/>
      <c r="BE47" s="73"/>
      <c r="BF47" s="67"/>
      <c r="BG47" s="67"/>
      <c r="BH47" s="67"/>
      <c r="BI47" s="67"/>
      <c r="BJ47" s="67"/>
      <c r="BK47" s="67"/>
      <c r="BL47" s="67"/>
      <c r="BM47" s="71"/>
      <c r="BN47" s="103"/>
      <c r="BO47" s="103"/>
      <c r="BP47" s="63"/>
      <c r="BQ47" s="75"/>
      <c r="BR47" s="75"/>
      <c r="BS47" s="74"/>
      <c r="BT47" s="74"/>
      <c r="BU47" s="75"/>
      <c r="BV47" s="75"/>
      <c r="BW47" s="75"/>
      <c r="BX47" s="75"/>
      <c r="BY47" s="63"/>
      <c r="BZ47" s="73"/>
      <c r="CA47" s="67"/>
      <c r="CB47" s="67"/>
      <c r="CC47" s="73"/>
      <c r="CD47" s="67"/>
      <c r="CE47" s="67"/>
      <c r="CF47" s="73"/>
      <c r="CG47" s="67"/>
      <c r="CH47" s="67"/>
      <c r="CI47" s="73"/>
      <c r="CJ47" s="67"/>
      <c r="CK47" s="67"/>
      <c r="CL47" s="73"/>
      <c r="CM47" s="67"/>
      <c r="CN47" s="67"/>
      <c r="CO47" s="67"/>
      <c r="CP47" s="67"/>
      <c r="CQ47" s="73"/>
      <c r="CR47" s="67"/>
      <c r="CS47" s="67"/>
      <c r="CT47" s="76"/>
      <c r="CU47" s="73"/>
      <c r="CV47" s="67"/>
      <c r="CW47" s="67"/>
      <c r="CX47" s="71"/>
    </row>
    <row r="48" spans="1:102" s="62" customFormat="1" ht="11.25">
      <c r="A48" s="62" t="s">
        <v>158</v>
      </c>
      <c r="B48" s="63"/>
      <c r="C48" s="64">
        <v>8</v>
      </c>
      <c r="D48" s="65"/>
      <c r="E48" s="66">
        <v>67.5</v>
      </c>
      <c r="F48" s="67">
        <v>1501</v>
      </c>
      <c r="G48" s="67">
        <v>88</v>
      </c>
      <c r="H48" s="67">
        <v>237</v>
      </c>
      <c r="I48" s="63"/>
      <c r="J48" s="68">
        <v>33.21</v>
      </c>
      <c r="K48" s="68">
        <v>7.8</v>
      </c>
      <c r="L48" s="68">
        <v>54.78</v>
      </c>
      <c r="M48" s="68">
        <v>1</v>
      </c>
      <c r="N48" s="68"/>
      <c r="O48" s="68">
        <v>96.79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3"/>
      <c r="AB48" s="97"/>
      <c r="AC48" s="97"/>
      <c r="AD48" s="70"/>
      <c r="AE48" s="70"/>
      <c r="AF48" s="63"/>
      <c r="AG48" s="67">
        <v>1353</v>
      </c>
      <c r="AH48" s="67">
        <v>2992</v>
      </c>
      <c r="AI48" s="67">
        <v>4345</v>
      </c>
      <c r="AJ48" s="67">
        <v>1277</v>
      </c>
      <c r="AK48" s="67">
        <v>2951</v>
      </c>
      <c r="AL48" s="67">
        <v>4228</v>
      </c>
      <c r="AM48" s="71"/>
      <c r="AN48" s="63"/>
      <c r="AO48" s="72"/>
      <c r="AP48" s="67">
        <v>15497</v>
      </c>
      <c r="AQ48" s="67" t="s">
        <v>110</v>
      </c>
      <c r="AR48" s="67">
        <v>13493</v>
      </c>
      <c r="AS48" s="67">
        <v>574774</v>
      </c>
      <c r="AT48" s="73"/>
      <c r="AU48" s="70"/>
      <c r="AV48" s="70"/>
      <c r="AW48" s="70"/>
      <c r="AX48" s="70" t="s">
        <v>119</v>
      </c>
      <c r="AY48" s="73"/>
      <c r="AZ48" s="67"/>
      <c r="BA48" s="67"/>
      <c r="BB48" s="67">
        <v>5522</v>
      </c>
      <c r="BC48" s="67">
        <v>3931</v>
      </c>
      <c r="BD48" s="67">
        <v>350914</v>
      </c>
      <c r="BE48" s="73"/>
      <c r="BF48" s="67">
        <v>118</v>
      </c>
      <c r="BG48" s="67">
        <v>3962</v>
      </c>
      <c r="BH48" s="67">
        <v>3257</v>
      </c>
      <c r="BI48" s="67">
        <v>7219</v>
      </c>
      <c r="BJ48" s="67">
        <v>25</v>
      </c>
      <c r="BK48" s="67">
        <v>135</v>
      </c>
      <c r="BL48" s="67">
        <v>7244</v>
      </c>
      <c r="BM48" s="71"/>
      <c r="BN48" s="103"/>
      <c r="BO48" s="103"/>
      <c r="BP48" s="63"/>
      <c r="BQ48" s="75">
        <v>814917</v>
      </c>
      <c r="BR48" s="75">
        <v>1552105</v>
      </c>
      <c r="BS48" s="74"/>
      <c r="BT48" s="74"/>
      <c r="BU48" s="75">
        <v>121616</v>
      </c>
      <c r="BV48" s="75">
        <v>370981</v>
      </c>
      <c r="BW48" s="75">
        <v>3906467</v>
      </c>
      <c r="BX48" s="75">
        <v>6766086</v>
      </c>
      <c r="BY48" s="63"/>
      <c r="BZ48" s="73"/>
      <c r="CA48" s="67">
        <v>788</v>
      </c>
      <c r="CB48" s="67">
        <v>726</v>
      </c>
      <c r="CC48" s="73"/>
      <c r="CD48" s="67">
        <v>856</v>
      </c>
      <c r="CE48" s="67">
        <v>790</v>
      </c>
      <c r="CF48" s="73"/>
      <c r="CG48" s="67">
        <v>1639</v>
      </c>
      <c r="CH48" s="67">
        <v>1225</v>
      </c>
      <c r="CI48" s="73"/>
      <c r="CJ48" s="67">
        <v>10255</v>
      </c>
      <c r="CK48" s="67">
        <v>8853</v>
      </c>
      <c r="CL48" s="73"/>
      <c r="CM48" s="67">
        <v>105</v>
      </c>
      <c r="CN48" s="67">
        <v>61</v>
      </c>
      <c r="CO48" s="67">
        <f t="shared" si="8"/>
        <v>11999</v>
      </c>
      <c r="CP48" s="67">
        <f t="shared" si="7"/>
        <v>10139</v>
      </c>
      <c r="CQ48" s="73"/>
      <c r="CR48" s="67">
        <v>403</v>
      </c>
      <c r="CS48" s="67">
        <v>180</v>
      </c>
      <c r="CT48" s="76"/>
      <c r="CU48" s="73"/>
      <c r="CV48" s="67">
        <f>CA48+CD48+CO48</f>
        <v>13643</v>
      </c>
      <c r="CW48" s="67">
        <f>CB48+CE48+CP48</f>
        <v>11655</v>
      </c>
      <c r="CX48" s="71"/>
    </row>
    <row r="49" spans="1:102" s="62" customFormat="1" ht="18" customHeight="1">
      <c r="A49" s="77" t="s">
        <v>159</v>
      </c>
      <c r="B49" s="63"/>
      <c r="C49" s="64"/>
      <c r="D49" s="65"/>
      <c r="E49" s="66"/>
      <c r="F49" s="67"/>
      <c r="G49" s="67"/>
      <c r="H49" s="67"/>
      <c r="I49" s="63"/>
      <c r="J49" s="68"/>
      <c r="K49" s="68"/>
      <c r="L49" s="68"/>
      <c r="M49" s="68"/>
      <c r="N49" s="68"/>
      <c r="O49" s="68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3"/>
      <c r="AB49" s="97"/>
      <c r="AC49" s="97"/>
      <c r="AD49" s="70"/>
      <c r="AE49" s="70"/>
      <c r="AF49" s="63"/>
      <c r="AG49" s="67"/>
      <c r="AH49" s="67"/>
      <c r="AI49" s="67"/>
      <c r="AJ49" s="67"/>
      <c r="AK49" s="67"/>
      <c r="AL49" s="67"/>
      <c r="AM49" s="71"/>
      <c r="AN49" s="63"/>
      <c r="AO49" s="72"/>
      <c r="AP49" s="67"/>
      <c r="AQ49" s="67"/>
      <c r="AR49" s="67"/>
      <c r="AS49" s="67"/>
      <c r="AT49" s="73"/>
      <c r="AU49" s="70"/>
      <c r="AV49" s="70"/>
      <c r="AW49" s="70"/>
      <c r="AX49" s="70"/>
      <c r="AY49" s="73"/>
      <c r="AZ49" s="67"/>
      <c r="BA49" s="67"/>
      <c r="BB49" s="67"/>
      <c r="BC49" s="67"/>
      <c r="BD49" s="67"/>
      <c r="BE49" s="73"/>
      <c r="BF49" s="67"/>
      <c r="BG49" s="67"/>
      <c r="BH49" s="67"/>
      <c r="BI49" s="67"/>
      <c r="BJ49" s="67"/>
      <c r="BK49" s="67"/>
      <c r="BL49" s="67"/>
      <c r="BM49" s="71"/>
      <c r="BN49" s="103"/>
      <c r="BO49" s="103"/>
      <c r="BP49" s="63"/>
      <c r="BQ49" s="75"/>
      <c r="BR49" s="75"/>
      <c r="BS49" s="74"/>
      <c r="BT49" s="74"/>
      <c r="BU49" s="75"/>
      <c r="BV49" s="75"/>
      <c r="BW49" s="75"/>
      <c r="BX49" s="75"/>
      <c r="BY49" s="63"/>
      <c r="BZ49" s="73"/>
      <c r="CA49" s="67"/>
      <c r="CB49" s="67"/>
      <c r="CC49" s="73"/>
      <c r="CD49" s="67"/>
      <c r="CE49" s="67"/>
      <c r="CF49" s="73"/>
      <c r="CG49" s="67"/>
      <c r="CH49" s="67"/>
      <c r="CI49" s="73"/>
      <c r="CJ49" s="67"/>
      <c r="CK49" s="67"/>
      <c r="CL49" s="73"/>
      <c r="CM49" s="67"/>
      <c r="CN49" s="67"/>
      <c r="CO49" s="67"/>
      <c r="CP49" s="67"/>
      <c r="CQ49" s="73"/>
      <c r="CR49" s="67"/>
      <c r="CS49" s="67"/>
      <c r="CT49" s="76"/>
      <c r="CU49" s="73"/>
      <c r="CV49" s="67"/>
      <c r="CW49" s="67"/>
      <c r="CX49" s="71"/>
    </row>
    <row r="50" spans="1:102" s="62" customFormat="1" ht="11.25">
      <c r="A50" s="62" t="s">
        <v>160</v>
      </c>
      <c r="B50" s="63"/>
      <c r="C50" s="64">
        <v>5</v>
      </c>
      <c r="D50" s="65"/>
      <c r="E50" s="66">
        <v>67.3</v>
      </c>
      <c r="F50" s="67">
        <v>1357</v>
      </c>
      <c r="G50" s="67">
        <v>62</v>
      </c>
      <c r="H50" s="67">
        <v>271</v>
      </c>
      <c r="I50" s="63"/>
      <c r="J50" s="68">
        <v>48.5</v>
      </c>
      <c r="K50" s="68">
        <v>27</v>
      </c>
      <c r="L50" s="68">
        <v>87.9</v>
      </c>
      <c r="M50" s="68">
        <v>0</v>
      </c>
      <c r="N50" s="68"/>
      <c r="O50" s="68">
        <v>163.4</v>
      </c>
      <c r="P50" s="69">
        <v>0</v>
      </c>
      <c r="Q50" s="69">
        <v>9.42</v>
      </c>
      <c r="R50" s="69">
        <v>59.85</v>
      </c>
      <c r="S50" s="69">
        <v>22.808</v>
      </c>
      <c r="T50" s="69">
        <v>17.2</v>
      </c>
      <c r="U50" s="69">
        <v>19.5</v>
      </c>
      <c r="V50" s="69">
        <v>12.8</v>
      </c>
      <c r="W50" s="69">
        <v>2</v>
      </c>
      <c r="X50" s="69">
        <v>9</v>
      </c>
      <c r="Y50" s="69">
        <v>3</v>
      </c>
      <c r="Z50" s="69">
        <v>1</v>
      </c>
      <c r="AA50" s="63"/>
      <c r="AB50" s="97"/>
      <c r="AC50" s="97"/>
      <c r="AD50" s="70"/>
      <c r="AE50" s="70"/>
      <c r="AF50" s="63"/>
      <c r="AG50" s="67">
        <v>6611</v>
      </c>
      <c r="AH50" s="67">
        <v>5972</v>
      </c>
      <c r="AI50" s="67">
        <v>12583</v>
      </c>
      <c r="AJ50" s="67">
        <v>3314</v>
      </c>
      <c r="AK50" s="67">
        <v>15909</v>
      </c>
      <c r="AL50" s="67">
        <v>19223</v>
      </c>
      <c r="AM50" s="71">
        <v>42112</v>
      </c>
      <c r="AN50" s="63"/>
      <c r="AO50" s="72"/>
      <c r="AP50" s="67">
        <v>42256</v>
      </c>
      <c r="AQ50" s="67">
        <v>21930</v>
      </c>
      <c r="AR50" s="67">
        <v>2005</v>
      </c>
      <c r="AS50" s="67">
        <v>1270886</v>
      </c>
      <c r="AT50" s="73"/>
      <c r="AU50" s="70">
        <v>25760</v>
      </c>
      <c r="AV50" s="70">
        <v>17302</v>
      </c>
      <c r="AW50" s="70">
        <v>748</v>
      </c>
      <c r="AX50" s="70">
        <v>869938</v>
      </c>
      <c r="AY50" s="73"/>
      <c r="AZ50" s="67">
        <v>25472</v>
      </c>
      <c r="BA50" s="67">
        <v>0</v>
      </c>
      <c r="BB50" s="67">
        <v>0</v>
      </c>
      <c r="BC50" s="67">
        <v>0</v>
      </c>
      <c r="BD50" s="67">
        <v>287169</v>
      </c>
      <c r="BE50" s="73"/>
      <c r="BF50" s="67">
        <v>2307</v>
      </c>
      <c r="BG50" s="67">
        <v>7030</v>
      </c>
      <c r="BH50" s="67">
        <v>2937</v>
      </c>
      <c r="BI50" s="67">
        <v>9967</v>
      </c>
      <c r="BJ50" s="67">
        <v>5477</v>
      </c>
      <c r="BK50" s="67">
        <v>1480</v>
      </c>
      <c r="BL50" s="67">
        <v>15444</v>
      </c>
      <c r="BM50" s="71"/>
      <c r="BN50" s="103"/>
      <c r="BO50" s="103"/>
      <c r="BP50" s="63"/>
      <c r="BQ50" s="75">
        <v>1263213.39</v>
      </c>
      <c r="BR50" s="75">
        <v>1862489.8</v>
      </c>
      <c r="BS50" s="74"/>
      <c r="BT50" s="74"/>
      <c r="BU50" s="75">
        <v>105565.65</v>
      </c>
      <c r="BV50" s="75">
        <v>1325867.6</v>
      </c>
      <c r="BW50" s="75">
        <v>6793758.01</v>
      </c>
      <c r="BX50" s="75">
        <v>11350895</v>
      </c>
      <c r="BY50" s="63"/>
      <c r="BZ50" s="73"/>
      <c r="CA50" s="67">
        <v>862</v>
      </c>
      <c r="CB50" s="67">
        <v>819</v>
      </c>
      <c r="CC50" s="73"/>
      <c r="CD50" s="67">
        <v>1282</v>
      </c>
      <c r="CE50" s="67">
        <v>1156</v>
      </c>
      <c r="CF50" s="73"/>
      <c r="CG50" s="67">
        <v>6047</v>
      </c>
      <c r="CH50" s="67">
        <v>2989</v>
      </c>
      <c r="CI50" s="73"/>
      <c r="CJ50" s="67">
        <v>21871</v>
      </c>
      <c r="CK50" s="67">
        <v>16160</v>
      </c>
      <c r="CL50" s="73"/>
      <c r="CM50" s="67">
        <v>314</v>
      </c>
      <c r="CN50" s="67">
        <v>78</v>
      </c>
      <c r="CO50" s="67">
        <f t="shared" si="8"/>
        <v>28232</v>
      </c>
      <c r="CP50" s="67">
        <f t="shared" si="7"/>
        <v>19227</v>
      </c>
      <c r="CQ50" s="73"/>
      <c r="CR50" s="67">
        <v>10852</v>
      </c>
      <c r="CS50" s="67">
        <v>4571</v>
      </c>
      <c r="CT50" s="76"/>
      <c r="CU50" s="73"/>
      <c r="CV50" s="67">
        <f aca="true" t="shared" si="10" ref="CV50:CW60">CA50+CD50+CO50</f>
        <v>30376</v>
      </c>
      <c r="CW50" s="67">
        <f t="shared" si="10"/>
        <v>21202</v>
      </c>
      <c r="CX50" s="71"/>
    </row>
    <row r="51" spans="1:102" s="62" customFormat="1" ht="11.25">
      <c r="A51" s="62" t="s">
        <v>161</v>
      </c>
      <c r="B51" s="63"/>
      <c r="C51" s="64">
        <v>1</v>
      </c>
      <c r="D51" s="65"/>
      <c r="E51" s="66">
        <v>53.5</v>
      </c>
      <c r="F51" s="67">
        <v>95</v>
      </c>
      <c r="G51" s="67">
        <v>8</v>
      </c>
      <c r="H51" s="67"/>
      <c r="I51" s="63"/>
      <c r="J51" s="68">
        <v>4.6</v>
      </c>
      <c r="K51" s="68">
        <v>5</v>
      </c>
      <c r="L51" s="68">
        <v>0.6</v>
      </c>
      <c r="M51" s="68"/>
      <c r="N51" s="68">
        <v>1</v>
      </c>
      <c r="O51" s="68">
        <v>11.2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3"/>
      <c r="AB51" s="97"/>
      <c r="AC51" s="97"/>
      <c r="AD51" s="70">
        <v>60428</v>
      </c>
      <c r="AE51" s="70" t="s">
        <v>110</v>
      </c>
      <c r="AF51" s="63"/>
      <c r="AG51" s="67">
        <v>2</v>
      </c>
      <c r="AH51" s="67">
        <v>39</v>
      </c>
      <c r="AI51" s="67">
        <v>41</v>
      </c>
      <c r="AJ51" s="67">
        <v>76</v>
      </c>
      <c r="AK51" s="67">
        <v>105</v>
      </c>
      <c r="AL51" s="67">
        <v>181</v>
      </c>
      <c r="AM51" s="71"/>
      <c r="AN51" s="63"/>
      <c r="AO51" s="72"/>
      <c r="AP51" s="67">
        <v>3240</v>
      </c>
      <c r="AQ51" s="67" t="s">
        <v>110</v>
      </c>
      <c r="AR51" s="67">
        <v>12451</v>
      </c>
      <c r="AS51" s="67">
        <v>46610</v>
      </c>
      <c r="AT51" s="73"/>
      <c r="AU51" s="70">
        <v>1453</v>
      </c>
      <c r="AV51" s="70" t="s">
        <v>110</v>
      </c>
      <c r="AW51" s="70">
        <v>8487</v>
      </c>
      <c r="AX51" s="70">
        <v>26545</v>
      </c>
      <c r="AY51" s="73"/>
      <c r="AZ51" s="67"/>
      <c r="BA51" s="67" t="s">
        <v>110</v>
      </c>
      <c r="BB51" s="67">
        <v>170</v>
      </c>
      <c r="BC51" s="67" t="s">
        <v>110</v>
      </c>
      <c r="BD51" s="67">
        <v>1187</v>
      </c>
      <c r="BE51" s="73"/>
      <c r="BF51" s="67"/>
      <c r="BG51" s="67">
        <v>827</v>
      </c>
      <c r="BH51" s="67" t="s">
        <v>110</v>
      </c>
      <c r="BI51" s="67">
        <v>827</v>
      </c>
      <c r="BJ51" s="67">
        <v>1</v>
      </c>
      <c r="BK51" s="67">
        <v>22</v>
      </c>
      <c r="BL51" s="67">
        <v>828</v>
      </c>
      <c r="BM51" s="71"/>
      <c r="BN51" s="103"/>
      <c r="BO51" s="103"/>
      <c r="BP51" s="63"/>
      <c r="BQ51" s="75">
        <v>226759</v>
      </c>
      <c r="BR51" s="75">
        <v>111210</v>
      </c>
      <c r="BS51" s="74"/>
      <c r="BT51" s="74"/>
      <c r="BU51" s="75" t="s">
        <v>110</v>
      </c>
      <c r="BV51" s="75"/>
      <c r="BW51" s="75" t="s">
        <v>110</v>
      </c>
      <c r="BX51" s="75" t="s">
        <v>110</v>
      </c>
      <c r="BY51" s="63"/>
      <c r="BZ51" s="73"/>
      <c r="CA51" s="67"/>
      <c r="CB51" s="67"/>
      <c r="CC51" s="73"/>
      <c r="CD51" s="67"/>
      <c r="CE51" s="67"/>
      <c r="CF51" s="73"/>
      <c r="CG51" s="67"/>
      <c r="CH51" s="67"/>
      <c r="CI51" s="73"/>
      <c r="CJ51" s="67"/>
      <c r="CK51" s="67"/>
      <c r="CL51" s="73"/>
      <c r="CM51" s="67"/>
      <c r="CN51" s="67"/>
      <c r="CO51" s="67">
        <f t="shared" si="8"/>
        <v>0</v>
      </c>
      <c r="CP51" s="67">
        <f t="shared" si="7"/>
        <v>0</v>
      </c>
      <c r="CQ51" s="73"/>
      <c r="CR51" s="67"/>
      <c r="CS51" s="67"/>
      <c r="CT51" s="76" t="s">
        <v>105</v>
      </c>
      <c r="CU51" s="73"/>
      <c r="CV51" s="67">
        <f t="shared" si="10"/>
        <v>0</v>
      </c>
      <c r="CW51" s="67">
        <f t="shared" si="10"/>
        <v>0</v>
      </c>
      <c r="CX51" s="71"/>
    </row>
    <row r="52" spans="1:102" s="62" customFormat="1" ht="11.25">
      <c r="A52" s="62" t="s">
        <v>162</v>
      </c>
      <c r="B52" s="63"/>
      <c r="C52" s="64">
        <v>5</v>
      </c>
      <c r="D52" s="65"/>
      <c r="E52" s="66">
        <v>70.25</v>
      </c>
      <c r="F52" s="67">
        <v>1949</v>
      </c>
      <c r="G52" s="67">
        <v>213</v>
      </c>
      <c r="H52" s="67">
        <v>66</v>
      </c>
      <c r="I52" s="63"/>
      <c r="J52" s="68">
        <v>56.9</v>
      </c>
      <c r="K52" s="68">
        <v>36.9</v>
      </c>
      <c r="L52" s="68">
        <v>79.4</v>
      </c>
      <c r="M52" s="68">
        <v>4.8</v>
      </c>
      <c r="N52" s="68">
        <v>1</v>
      </c>
      <c r="O52" s="68">
        <v>179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3"/>
      <c r="AB52" s="97"/>
      <c r="AC52" s="97"/>
      <c r="AD52" s="70"/>
      <c r="AE52" s="70" t="s">
        <v>105</v>
      </c>
      <c r="AF52" s="63"/>
      <c r="AG52" s="67">
        <v>4052</v>
      </c>
      <c r="AH52" s="67">
        <v>3702</v>
      </c>
      <c r="AI52" s="67">
        <v>7754</v>
      </c>
      <c r="AJ52" s="67">
        <v>2878</v>
      </c>
      <c r="AK52" s="67">
        <v>15056</v>
      </c>
      <c r="AL52" s="67">
        <v>17934</v>
      </c>
      <c r="AM52" s="71"/>
      <c r="AN52" s="63"/>
      <c r="AO52" s="72"/>
      <c r="AP52" s="67">
        <v>39581</v>
      </c>
      <c r="AQ52" s="67">
        <v>6857</v>
      </c>
      <c r="AR52" s="67"/>
      <c r="AS52" s="67">
        <v>1076656</v>
      </c>
      <c r="AT52" s="73"/>
      <c r="AU52" s="70"/>
      <c r="AV52" s="70"/>
      <c r="AW52" s="70"/>
      <c r="AX52" s="70"/>
      <c r="AY52" s="73"/>
      <c r="AZ52" s="67">
        <v>20838</v>
      </c>
      <c r="BA52" s="67"/>
      <c r="BB52" s="67">
        <v>206</v>
      </c>
      <c r="BC52" s="67"/>
      <c r="BD52" s="67">
        <v>378959</v>
      </c>
      <c r="BE52" s="73"/>
      <c r="BF52" s="67">
        <v>453</v>
      </c>
      <c r="BG52" s="67">
        <v>8564</v>
      </c>
      <c r="BH52" s="67">
        <v>5870</v>
      </c>
      <c r="BI52" s="67">
        <v>14434</v>
      </c>
      <c r="BJ52" s="67">
        <v>63</v>
      </c>
      <c r="BK52" s="67">
        <v>50</v>
      </c>
      <c r="BL52" s="67">
        <v>14702</v>
      </c>
      <c r="BM52" s="71"/>
      <c r="BN52" s="103"/>
      <c r="BO52" s="103"/>
      <c r="BP52" s="63"/>
      <c r="BQ52" s="75">
        <v>1968976</v>
      </c>
      <c r="BR52" s="75">
        <v>2976265</v>
      </c>
      <c r="BS52" s="74"/>
      <c r="BT52" s="74"/>
      <c r="BU52" s="75">
        <v>73339</v>
      </c>
      <c r="BV52" s="75">
        <v>829700</v>
      </c>
      <c r="BW52" s="75">
        <v>7870301</v>
      </c>
      <c r="BX52" s="75">
        <v>13718581</v>
      </c>
      <c r="BY52" s="63"/>
      <c r="BZ52" s="73"/>
      <c r="CA52" s="67">
        <v>1266</v>
      </c>
      <c r="CB52" s="67">
        <v>1151</v>
      </c>
      <c r="CC52" s="73"/>
      <c r="CD52" s="67">
        <v>1190</v>
      </c>
      <c r="CE52" s="67">
        <v>1081</v>
      </c>
      <c r="CF52" s="73"/>
      <c r="CG52" s="67">
        <v>4206</v>
      </c>
      <c r="CH52" s="67">
        <v>2610</v>
      </c>
      <c r="CI52" s="73"/>
      <c r="CJ52" s="67">
        <v>16562</v>
      </c>
      <c r="CK52" s="67">
        <v>14251</v>
      </c>
      <c r="CL52" s="73"/>
      <c r="CM52" s="67">
        <v>207</v>
      </c>
      <c r="CN52" s="67">
        <v>61</v>
      </c>
      <c r="CO52" s="67">
        <f t="shared" si="8"/>
        <v>20975</v>
      </c>
      <c r="CP52" s="67">
        <f t="shared" si="7"/>
        <v>16922</v>
      </c>
      <c r="CQ52" s="73"/>
      <c r="CR52" s="67">
        <v>0</v>
      </c>
      <c r="CS52" s="67">
        <v>0</v>
      </c>
      <c r="CT52" s="76" t="s">
        <v>105</v>
      </c>
      <c r="CU52" s="73"/>
      <c r="CV52" s="67">
        <f t="shared" si="10"/>
        <v>23431</v>
      </c>
      <c r="CW52" s="67">
        <f t="shared" si="10"/>
        <v>19154</v>
      </c>
      <c r="CX52" s="71"/>
    </row>
    <row r="53" spans="1:102" s="62" customFormat="1" ht="11.25">
      <c r="A53" s="62" t="s">
        <v>163</v>
      </c>
      <c r="B53" s="63"/>
      <c r="C53" s="64">
        <v>7</v>
      </c>
      <c r="D53" s="65"/>
      <c r="E53" s="66">
        <v>74.28</v>
      </c>
      <c r="F53" s="67">
        <v>3666</v>
      </c>
      <c r="G53" s="67">
        <v>201</v>
      </c>
      <c r="H53" s="67">
        <v>251</v>
      </c>
      <c r="I53" s="63"/>
      <c r="J53" s="68">
        <v>81.797</v>
      </c>
      <c r="K53" s="68">
        <v>67.762</v>
      </c>
      <c r="L53" s="68">
        <v>113.7382</v>
      </c>
      <c r="M53" s="68">
        <v>9</v>
      </c>
      <c r="N53" s="68">
        <v>0</v>
      </c>
      <c r="O53" s="68">
        <v>272.2972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3"/>
      <c r="AB53" s="97"/>
      <c r="AC53" s="97"/>
      <c r="AD53" s="70">
        <v>1662179</v>
      </c>
      <c r="AE53" s="70">
        <v>309843</v>
      </c>
      <c r="AF53" s="63"/>
      <c r="AG53" s="67">
        <v>8054</v>
      </c>
      <c r="AH53" s="67">
        <v>12855</v>
      </c>
      <c r="AI53" s="67">
        <v>20909</v>
      </c>
      <c r="AJ53" s="67">
        <v>4349</v>
      </c>
      <c r="AK53" s="67">
        <v>24414</v>
      </c>
      <c r="AL53" s="67">
        <v>28763</v>
      </c>
      <c r="AM53" s="71">
        <v>26441</v>
      </c>
      <c r="AN53" s="63"/>
      <c r="AO53" s="72"/>
      <c r="AP53" s="67">
        <v>55505</v>
      </c>
      <c r="AQ53" s="67">
        <v>2209</v>
      </c>
      <c r="AR53" s="67">
        <v>4313</v>
      </c>
      <c r="AS53" s="67">
        <v>1555058</v>
      </c>
      <c r="AT53" s="73"/>
      <c r="AU53" s="70"/>
      <c r="AV53" s="70"/>
      <c r="AW53" s="70"/>
      <c r="AX53" s="70"/>
      <c r="AY53" s="73"/>
      <c r="AZ53" s="67" t="s">
        <v>110</v>
      </c>
      <c r="BA53" s="67" t="s">
        <v>110</v>
      </c>
      <c r="BB53" s="67">
        <v>11513</v>
      </c>
      <c r="BC53" s="67">
        <v>3860</v>
      </c>
      <c r="BD53" s="67">
        <v>537968</v>
      </c>
      <c r="BE53" s="73"/>
      <c r="BF53" s="67">
        <v>708</v>
      </c>
      <c r="BG53" s="67">
        <v>11160</v>
      </c>
      <c r="BH53" s="67">
        <v>6671</v>
      </c>
      <c r="BI53" s="67">
        <v>17831</v>
      </c>
      <c r="BJ53" s="67">
        <v>186</v>
      </c>
      <c r="BK53" s="67">
        <v>455</v>
      </c>
      <c r="BL53" s="67">
        <v>18017</v>
      </c>
      <c r="BM53" s="71"/>
      <c r="BN53" s="103"/>
      <c r="BO53" s="103"/>
      <c r="BP53" s="63"/>
      <c r="BQ53" s="75">
        <v>3055589.87</v>
      </c>
      <c r="BR53" s="75">
        <v>4422580.12</v>
      </c>
      <c r="BS53" s="74"/>
      <c r="BT53" s="74"/>
      <c r="BU53" s="75">
        <v>283140.11</v>
      </c>
      <c r="BV53" s="75">
        <v>3229037.89</v>
      </c>
      <c r="BW53" s="75">
        <v>12366257.22</v>
      </c>
      <c r="BX53" s="75">
        <v>23356605.21</v>
      </c>
      <c r="BY53" s="63"/>
      <c r="BZ53" s="73"/>
      <c r="CA53" s="67">
        <v>2505</v>
      </c>
      <c r="CB53" s="67">
        <v>2245</v>
      </c>
      <c r="CC53" s="73"/>
      <c r="CD53" s="67">
        <v>2600</v>
      </c>
      <c r="CE53" s="67">
        <v>2330</v>
      </c>
      <c r="CF53" s="73"/>
      <c r="CG53" s="67">
        <v>8178</v>
      </c>
      <c r="CH53" s="67">
        <v>4977</v>
      </c>
      <c r="CI53" s="73"/>
      <c r="CJ53" s="67">
        <v>30724</v>
      </c>
      <c r="CK53" s="67">
        <v>25417</v>
      </c>
      <c r="CL53" s="73"/>
      <c r="CM53" s="67">
        <v>614</v>
      </c>
      <c r="CN53" s="67">
        <v>197</v>
      </c>
      <c r="CO53" s="67">
        <f t="shared" si="8"/>
        <v>39516</v>
      </c>
      <c r="CP53" s="67">
        <f t="shared" si="7"/>
        <v>30591</v>
      </c>
      <c r="CQ53" s="73"/>
      <c r="CR53" s="67">
        <v>6535</v>
      </c>
      <c r="CS53" s="67">
        <v>3002</v>
      </c>
      <c r="CT53" s="76"/>
      <c r="CU53" s="73"/>
      <c r="CV53" s="67">
        <f t="shared" si="10"/>
        <v>44621</v>
      </c>
      <c r="CW53" s="67">
        <f t="shared" si="10"/>
        <v>35166</v>
      </c>
      <c r="CX53" s="71"/>
    </row>
    <row r="54" spans="1:102" s="62" customFormat="1" ht="11.25">
      <c r="A54" s="62" t="s">
        <v>164</v>
      </c>
      <c r="B54" s="63"/>
      <c r="C54" s="64">
        <v>7</v>
      </c>
      <c r="D54" s="65"/>
      <c r="E54" s="66">
        <v>75</v>
      </c>
      <c r="F54" s="67">
        <v>1611</v>
      </c>
      <c r="G54" s="67">
        <v>89</v>
      </c>
      <c r="H54" s="67">
        <v>208</v>
      </c>
      <c r="I54" s="63"/>
      <c r="J54" s="68">
        <v>54</v>
      </c>
      <c r="K54" s="68">
        <v>107</v>
      </c>
      <c r="L54" s="68">
        <v>35</v>
      </c>
      <c r="M54" s="68">
        <v>5</v>
      </c>
      <c r="N54" s="68"/>
      <c r="O54" s="68">
        <v>201</v>
      </c>
      <c r="P54" s="69"/>
      <c r="Q54" s="69">
        <v>19</v>
      </c>
      <c r="R54" s="69">
        <v>17</v>
      </c>
      <c r="S54" s="69">
        <v>52</v>
      </c>
      <c r="T54" s="69">
        <v>37</v>
      </c>
      <c r="U54" s="69">
        <v>19</v>
      </c>
      <c r="V54" s="69">
        <v>37</v>
      </c>
      <c r="W54" s="69">
        <v>6</v>
      </c>
      <c r="X54" s="69">
        <v>10</v>
      </c>
      <c r="Y54" s="69">
        <v>4</v>
      </c>
      <c r="Z54" s="69"/>
      <c r="AA54" s="63"/>
      <c r="AB54" s="97"/>
      <c r="AC54" s="97"/>
      <c r="AD54" s="70">
        <v>1099882</v>
      </c>
      <c r="AE54" s="70">
        <v>212001</v>
      </c>
      <c r="AF54" s="63"/>
      <c r="AG54" s="67">
        <v>1511</v>
      </c>
      <c r="AH54" s="67">
        <v>3942</v>
      </c>
      <c r="AI54" s="67">
        <v>5453</v>
      </c>
      <c r="AJ54" s="67">
        <v>1951</v>
      </c>
      <c r="AK54" s="67">
        <v>10163</v>
      </c>
      <c r="AL54" s="67">
        <v>12113</v>
      </c>
      <c r="AM54" s="71">
        <v>9188</v>
      </c>
      <c r="AN54" s="63"/>
      <c r="AO54" s="72"/>
      <c r="AP54" s="67">
        <v>10707</v>
      </c>
      <c r="AQ54" s="67">
        <v>2652</v>
      </c>
      <c r="AR54" s="67">
        <v>517</v>
      </c>
      <c r="AS54" s="67">
        <v>573082</v>
      </c>
      <c r="AT54" s="73"/>
      <c r="AU54" s="70"/>
      <c r="AV54" s="70"/>
      <c r="AW54" s="70"/>
      <c r="AX54" s="70"/>
      <c r="AY54" s="73"/>
      <c r="AZ54" s="67">
        <v>159</v>
      </c>
      <c r="BA54" s="67">
        <v>165</v>
      </c>
      <c r="BB54" s="67">
        <v>7400</v>
      </c>
      <c r="BC54" s="67">
        <v>0</v>
      </c>
      <c r="BD54" s="67">
        <v>225866</v>
      </c>
      <c r="BE54" s="73"/>
      <c r="BF54" s="67">
        <v>30</v>
      </c>
      <c r="BG54" s="67">
        <v>3582</v>
      </c>
      <c r="BH54" s="67">
        <v>2532</v>
      </c>
      <c r="BI54" s="67">
        <v>6114</v>
      </c>
      <c r="BJ54" s="67" t="s">
        <v>110</v>
      </c>
      <c r="BK54" s="67">
        <v>271</v>
      </c>
      <c r="BL54" s="67">
        <v>6167</v>
      </c>
      <c r="BM54" s="71"/>
      <c r="BN54" s="103"/>
      <c r="BO54" s="103"/>
      <c r="BP54" s="63"/>
      <c r="BQ54" s="75">
        <v>722520</v>
      </c>
      <c r="BR54" s="75">
        <v>1840096</v>
      </c>
      <c r="BS54" s="74"/>
      <c r="BT54" s="74"/>
      <c r="BU54" s="75">
        <v>81000</v>
      </c>
      <c r="BV54" s="75">
        <v>1147717</v>
      </c>
      <c r="BW54" s="75">
        <v>6358305</v>
      </c>
      <c r="BX54" s="75">
        <v>10149638</v>
      </c>
      <c r="BY54" s="63"/>
      <c r="BZ54" s="73"/>
      <c r="CA54" s="67">
        <v>1172</v>
      </c>
      <c r="CB54" s="67">
        <v>1110</v>
      </c>
      <c r="CC54" s="73"/>
      <c r="CD54" s="67">
        <v>1311</v>
      </c>
      <c r="CE54" s="67">
        <v>1233</v>
      </c>
      <c r="CF54" s="73"/>
      <c r="CG54" s="67">
        <v>6118</v>
      </c>
      <c r="CH54" s="67">
        <v>3383</v>
      </c>
      <c r="CI54" s="73"/>
      <c r="CJ54" s="67">
        <v>20381</v>
      </c>
      <c r="CK54" s="67">
        <v>17087</v>
      </c>
      <c r="CL54" s="73"/>
      <c r="CM54" s="67">
        <v>0</v>
      </c>
      <c r="CN54" s="67">
        <v>0</v>
      </c>
      <c r="CO54" s="67">
        <f t="shared" si="8"/>
        <v>26499</v>
      </c>
      <c r="CP54" s="67">
        <f aca="true" t="shared" si="11" ref="CP54:CP65">CH54+CK54+CN54</f>
        <v>20470</v>
      </c>
      <c r="CQ54" s="73"/>
      <c r="CR54" s="67">
        <v>599</v>
      </c>
      <c r="CS54" s="67">
        <v>286</v>
      </c>
      <c r="CT54" s="76"/>
      <c r="CU54" s="73"/>
      <c r="CV54" s="67">
        <f t="shared" si="10"/>
        <v>28982</v>
      </c>
      <c r="CW54" s="67">
        <f t="shared" si="10"/>
        <v>22813</v>
      </c>
      <c r="CX54" s="71">
        <v>1620000</v>
      </c>
    </row>
    <row r="55" spans="1:102" s="62" customFormat="1" ht="11.25">
      <c r="A55" s="62" t="s">
        <v>165</v>
      </c>
      <c r="B55" s="63"/>
      <c r="C55" s="64">
        <v>3</v>
      </c>
      <c r="D55" s="65"/>
      <c r="E55" s="66">
        <v>70</v>
      </c>
      <c r="F55" s="67">
        <v>865</v>
      </c>
      <c r="G55" s="67">
        <v>39</v>
      </c>
      <c r="H55" s="67">
        <v>144</v>
      </c>
      <c r="I55" s="63"/>
      <c r="J55" s="68">
        <v>43.76</v>
      </c>
      <c r="K55" s="68">
        <v>8</v>
      </c>
      <c r="L55" s="68">
        <v>33.9</v>
      </c>
      <c r="M55" s="68">
        <v>0</v>
      </c>
      <c r="N55" s="68">
        <v>7.5</v>
      </c>
      <c r="O55" s="68">
        <v>93.16</v>
      </c>
      <c r="P55" s="69">
        <v>0</v>
      </c>
      <c r="Q55" s="69">
        <v>3.9</v>
      </c>
      <c r="R55" s="69">
        <v>23.6</v>
      </c>
      <c r="S55" s="69">
        <v>15.9</v>
      </c>
      <c r="T55" s="69">
        <v>7.73</v>
      </c>
      <c r="U55" s="69">
        <v>16.49</v>
      </c>
      <c r="V55" s="69">
        <v>16.54</v>
      </c>
      <c r="W55" s="69">
        <v>3</v>
      </c>
      <c r="X55" s="69">
        <v>3</v>
      </c>
      <c r="Y55" s="69">
        <v>3</v>
      </c>
      <c r="Z55" s="69">
        <v>0</v>
      </c>
      <c r="AA55" s="63"/>
      <c r="AB55" s="97"/>
      <c r="AC55" s="97"/>
      <c r="AD55" s="70">
        <v>592548</v>
      </c>
      <c r="AE55" s="70">
        <v>164679</v>
      </c>
      <c r="AF55" s="63"/>
      <c r="AG55" s="67">
        <v>360</v>
      </c>
      <c r="AH55" s="67">
        <v>273</v>
      </c>
      <c r="AI55" s="67">
        <v>633</v>
      </c>
      <c r="AJ55" s="67">
        <v>436</v>
      </c>
      <c r="AK55" s="67">
        <v>1448</v>
      </c>
      <c r="AL55" s="67">
        <v>1884</v>
      </c>
      <c r="AM55" s="71">
        <v>36951</v>
      </c>
      <c r="AN55" s="63"/>
      <c r="AO55" s="72"/>
      <c r="AP55" s="67">
        <v>11005</v>
      </c>
      <c r="AQ55" s="67">
        <v>2834</v>
      </c>
      <c r="AR55" s="67">
        <v>3732</v>
      </c>
      <c r="AS55" s="67">
        <v>218082</v>
      </c>
      <c r="AT55" s="73"/>
      <c r="AU55" s="70">
        <v>8683</v>
      </c>
      <c r="AV55" s="70">
        <v>2382</v>
      </c>
      <c r="AW55" s="70">
        <v>2059</v>
      </c>
      <c r="AX55" s="70">
        <v>168461</v>
      </c>
      <c r="AY55" s="73"/>
      <c r="AZ55" s="67" t="s">
        <v>110</v>
      </c>
      <c r="BA55" s="67" t="s">
        <v>110</v>
      </c>
      <c r="BB55" s="67">
        <v>1873</v>
      </c>
      <c r="BC55" s="67">
        <v>97</v>
      </c>
      <c r="BD55" s="67">
        <v>59081</v>
      </c>
      <c r="BE55" s="73"/>
      <c r="BF55" s="67">
        <v>1542</v>
      </c>
      <c r="BG55" s="67">
        <v>3319</v>
      </c>
      <c r="BH55" s="67">
        <v>1407</v>
      </c>
      <c r="BI55" s="67">
        <v>4726</v>
      </c>
      <c r="BJ55" s="67">
        <v>179</v>
      </c>
      <c r="BK55" s="67">
        <v>41</v>
      </c>
      <c r="BL55" s="67">
        <v>4905</v>
      </c>
      <c r="BM55" s="71"/>
      <c r="BN55" s="103"/>
      <c r="BO55" s="103"/>
      <c r="BP55" s="63"/>
      <c r="BQ55" s="75">
        <v>645302</v>
      </c>
      <c r="BR55" s="75">
        <v>707398</v>
      </c>
      <c r="BS55" s="74"/>
      <c r="BT55" s="74"/>
      <c r="BU55" s="75">
        <v>50347</v>
      </c>
      <c r="BV55" s="75">
        <v>224300</v>
      </c>
      <c r="BW55" s="75">
        <v>2790390</v>
      </c>
      <c r="BX55" s="75">
        <v>4417737</v>
      </c>
      <c r="BY55" s="63"/>
      <c r="BZ55" s="73"/>
      <c r="CA55" s="67">
        <v>407</v>
      </c>
      <c r="CB55" s="67">
        <v>389</v>
      </c>
      <c r="CC55" s="73"/>
      <c r="CD55" s="67">
        <v>656</v>
      </c>
      <c r="CE55" s="67">
        <v>461</v>
      </c>
      <c r="CF55" s="73"/>
      <c r="CG55" s="67">
        <v>2088</v>
      </c>
      <c r="CH55" s="67">
        <v>1194</v>
      </c>
      <c r="CI55" s="73"/>
      <c r="CJ55" s="67">
        <v>7685</v>
      </c>
      <c r="CK55" s="67">
        <v>6496</v>
      </c>
      <c r="CL55" s="73"/>
      <c r="CM55" s="67">
        <v>2</v>
      </c>
      <c r="CN55" s="67">
        <v>102</v>
      </c>
      <c r="CO55" s="67">
        <f aca="true" t="shared" si="12" ref="CO55:CO65">CG55+CJ55+CM55</f>
        <v>9775</v>
      </c>
      <c r="CP55" s="67">
        <f t="shared" si="11"/>
        <v>7792</v>
      </c>
      <c r="CQ55" s="73"/>
      <c r="CR55" s="67">
        <v>1</v>
      </c>
      <c r="CS55" s="67">
        <v>0</v>
      </c>
      <c r="CT55" s="76"/>
      <c r="CU55" s="73"/>
      <c r="CV55" s="67">
        <f t="shared" si="10"/>
        <v>10838</v>
      </c>
      <c r="CW55" s="67">
        <f t="shared" si="10"/>
        <v>8642</v>
      </c>
      <c r="CX55" s="71"/>
    </row>
    <row r="56" spans="1:102" s="62" customFormat="1" ht="11.25">
      <c r="A56" s="62" t="s">
        <v>166</v>
      </c>
      <c r="B56" s="63"/>
      <c r="C56" s="64">
        <v>1</v>
      </c>
      <c r="D56" s="65"/>
      <c r="E56" s="66">
        <v>71.5</v>
      </c>
      <c r="F56" s="67">
        <v>382</v>
      </c>
      <c r="G56" s="67">
        <v>49</v>
      </c>
      <c r="H56" s="67">
        <v>89</v>
      </c>
      <c r="I56" s="63"/>
      <c r="J56" s="68">
        <v>12</v>
      </c>
      <c r="K56" s="68">
        <v>5.5</v>
      </c>
      <c r="L56" s="68">
        <v>7.4</v>
      </c>
      <c r="M56" s="68"/>
      <c r="N56" s="68"/>
      <c r="O56" s="68">
        <v>24.9</v>
      </c>
      <c r="P56" s="69"/>
      <c r="Q56" s="69">
        <v>1.9</v>
      </c>
      <c r="R56" s="69">
        <v>7</v>
      </c>
      <c r="S56" s="69">
        <v>4</v>
      </c>
      <c r="T56" s="69">
        <v>7</v>
      </c>
      <c r="U56" s="69"/>
      <c r="V56" s="69">
        <v>3</v>
      </c>
      <c r="W56" s="69"/>
      <c r="X56" s="69">
        <v>1</v>
      </c>
      <c r="Y56" s="69"/>
      <c r="Z56" s="69">
        <v>1</v>
      </c>
      <c r="AA56" s="63"/>
      <c r="AB56" s="97"/>
      <c r="AC56" s="97"/>
      <c r="AD56" s="70">
        <v>150387</v>
      </c>
      <c r="AE56" s="70">
        <v>38249</v>
      </c>
      <c r="AF56" s="63"/>
      <c r="AG56" s="67">
        <v>1048</v>
      </c>
      <c r="AH56" s="67">
        <v>1503</v>
      </c>
      <c r="AI56" s="67">
        <v>2551</v>
      </c>
      <c r="AJ56" s="67">
        <v>785</v>
      </c>
      <c r="AK56" s="67">
        <v>3209</v>
      </c>
      <c r="AL56" s="67">
        <v>3994</v>
      </c>
      <c r="AM56" s="71"/>
      <c r="AN56" s="63"/>
      <c r="AO56" s="72"/>
      <c r="AP56" s="67">
        <v>9618</v>
      </c>
      <c r="AQ56" s="67">
        <v>908</v>
      </c>
      <c r="AR56" s="67">
        <v>1689</v>
      </c>
      <c r="AS56" s="67">
        <v>139652</v>
      </c>
      <c r="AT56" s="73"/>
      <c r="AU56" s="70">
        <v>7226</v>
      </c>
      <c r="AV56" s="70">
        <v>698</v>
      </c>
      <c r="AW56" s="70">
        <v>1355</v>
      </c>
      <c r="AX56" s="70">
        <v>109038</v>
      </c>
      <c r="AY56" s="73"/>
      <c r="AZ56" s="67">
        <v>2051</v>
      </c>
      <c r="BA56" s="67">
        <v>11</v>
      </c>
      <c r="BB56" s="67" t="s">
        <v>110</v>
      </c>
      <c r="BC56" s="67" t="s">
        <v>110</v>
      </c>
      <c r="BD56" s="67">
        <v>34889</v>
      </c>
      <c r="BE56" s="73"/>
      <c r="BF56" s="67">
        <v>185</v>
      </c>
      <c r="BG56" s="67">
        <v>1800</v>
      </c>
      <c r="BH56" s="67">
        <v>220</v>
      </c>
      <c r="BI56" s="67">
        <v>2020</v>
      </c>
      <c r="BJ56" s="67">
        <v>2</v>
      </c>
      <c r="BK56" s="67">
        <v>19</v>
      </c>
      <c r="BL56" s="67">
        <v>2022</v>
      </c>
      <c r="BM56" s="71"/>
      <c r="BN56" s="103"/>
      <c r="BO56" s="103"/>
      <c r="BP56" s="63"/>
      <c r="BQ56" s="75">
        <v>561766</v>
      </c>
      <c r="BR56" s="75">
        <v>567297</v>
      </c>
      <c r="BS56" s="74"/>
      <c r="BT56" s="74"/>
      <c r="BU56" s="75">
        <v>1509</v>
      </c>
      <c r="BV56" s="75">
        <v>204921</v>
      </c>
      <c r="BW56" s="75">
        <v>1005131</v>
      </c>
      <c r="BX56" s="75">
        <v>2340624</v>
      </c>
      <c r="BY56" s="63"/>
      <c r="BZ56" s="73"/>
      <c r="CA56" s="67">
        <v>229</v>
      </c>
      <c r="CB56" s="67">
        <v>221</v>
      </c>
      <c r="CC56" s="73"/>
      <c r="CD56" s="67">
        <v>271</v>
      </c>
      <c r="CE56" s="67">
        <v>247</v>
      </c>
      <c r="CF56" s="73"/>
      <c r="CG56" s="67">
        <v>566</v>
      </c>
      <c r="CH56" s="67">
        <v>365</v>
      </c>
      <c r="CI56" s="73"/>
      <c r="CJ56" s="67">
        <v>3560</v>
      </c>
      <c r="CK56" s="67">
        <v>3215</v>
      </c>
      <c r="CL56" s="73"/>
      <c r="CM56" s="67">
        <v>40</v>
      </c>
      <c r="CN56" s="67">
        <v>12</v>
      </c>
      <c r="CO56" s="67">
        <f t="shared" si="12"/>
        <v>4166</v>
      </c>
      <c r="CP56" s="67">
        <f t="shared" si="11"/>
        <v>3592</v>
      </c>
      <c r="CQ56" s="73"/>
      <c r="CR56" s="67">
        <v>0</v>
      </c>
      <c r="CS56" s="67">
        <v>0</v>
      </c>
      <c r="CT56" s="76"/>
      <c r="CU56" s="73"/>
      <c r="CV56" s="67">
        <f t="shared" si="10"/>
        <v>4666</v>
      </c>
      <c r="CW56" s="67">
        <f t="shared" si="10"/>
        <v>4060</v>
      </c>
      <c r="CX56" s="71"/>
    </row>
    <row r="57" spans="1:102" s="62" customFormat="1" ht="11.25">
      <c r="A57" s="62" t="s">
        <v>167</v>
      </c>
      <c r="B57" s="63"/>
      <c r="C57" s="64">
        <v>20</v>
      </c>
      <c r="D57" s="65" t="s">
        <v>110</v>
      </c>
      <c r="E57" s="66">
        <v>79.5</v>
      </c>
      <c r="F57" s="67">
        <v>2741</v>
      </c>
      <c r="G57" s="67">
        <v>168</v>
      </c>
      <c r="H57" s="67">
        <v>83</v>
      </c>
      <c r="I57" s="63"/>
      <c r="J57" s="68">
        <v>64</v>
      </c>
      <c r="K57" s="68">
        <v>47</v>
      </c>
      <c r="L57" s="68">
        <v>139</v>
      </c>
      <c r="M57" s="68">
        <v>0</v>
      </c>
      <c r="N57" s="68">
        <v>9</v>
      </c>
      <c r="O57" s="68">
        <v>259</v>
      </c>
      <c r="P57" s="69">
        <v>0</v>
      </c>
      <c r="Q57" s="69">
        <v>44</v>
      </c>
      <c r="R57" s="69">
        <v>81</v>
      </c>
      <c r="S57" s="69">
        <v>40.5</v>
      </c>
      <c r="T57" s="69">
        <v>22.5</v>
      </c>
      <c r="U57" s="69">
        <v>26</v>
      </c>
      <c r="V57" s="69">
        <v>21</v>
      </c>
      <c r="W57" s="69">
        <v>13</v>
      </c>
      <c r="X57" s="69">
        <v>10</v>
      </c>
      <c r="Y57" s="69">
        <v>6</v>
      </c>
      <c r="Z57" s="69">
        <v>0</v>
      </c>
      <c r="AA57" s="63"/>
      <c r="AB57" s="97"/>
      <c r="AC57" s="97"/>
      <c r="AD57" s="70">
        <v>1054483</v>
      </c>
      <c r="AE57" s="70">
        <v>243519</v>
      </c>
      <c r="AF57" s="63"/>
      <c r="AG57" s="67">
        <v>5242</v>
      </c>
      <c r="AH57" s="67">
        <v>14426</v>
      </c>
      <c r="AI57" s="67">
        <v>19668</v>
      </c>
      <c r="AJ57" s="67">
        <v>3361</v>
      </c>
      <c r="AK57" s="67">
        <v>14135</v>
      </c>
      <c r="AL57" s="67">
        <v>17496</v>
      </c>
      <c r="AM57" s="71"/>
      <c r="AN57" s="63"/>
      <c r="AO57" s="72"/>
      <c r="AP57" s="67">
        <v>52716</v>
      </c>
      <c r="AQ57" s="67">
        <v>9583</v>
      </c>
      <c r="AR57" s="67">
        <v>3982</v>
      </c>
      <c r="AS57" s="67">
        <v>2230422</v>
      </c>
      <c r="AT57" s="73"/>
      <c r="AU57" s="70">
        <v>38496</v>
      </c>
      <c r="AV57" s="70">
        <v>9125</v>
      </c>
      <c r="AW57" s="70">
        <v>2000</v>
      </c>
      <c r="AX57" s="70">
        <v>2206409</v>
      </c>
      <c r="AY57" s="73"/>
      <c r="AZ57" s="67">
        <v>9959</v>
      </c>
      <c r="BA57" s="67" t="s">
        <v>110</v>
      </c>
      <c r="BB57" s="67">
        <v>7840</v>
      </c>
      <c r="BC57" s="67" t="s">
        <v>110</v>
      </c>
      <c r="BD57" s="67" t="s">
        <v>110</v>
      </c>
      <c r="BE57" s="73"/>
      <c r="BF57" s="67">
        <v>196</v>
      </c>
      <c r="BG57" s="67">
        <v>11980</v>
      </c>
      <c r="BH57" s="67">
        <v>4613</v>
      </c>
      <c r="BI57" s="67">
        <v>16593</v>
      </c>
      <c r="BJ57" s="67" t="s">
        <v>110</v>
      </c>
      <c r="BK57" s="67">
        <v>67</v>
      </c>
      <c r="BL57" s="67">
        <v>16593</v>
      </c>
      <c r="BM57" s="71"/>
      <c r="BN57" s="103"/>
      <c r="BO57" s="103"/>
      <c r="BP57" s="63"/>
      <c r="BQ57" s="75">
        <v>3713169</v>
      </c>
      <c r="BR57" s="75">
        <v>4489675</v>
      </c>
      <c r="BS57" s="74"/>
      <c r="BT57" s="74"/>
      <c r="BU57" s="75">
        <v>412500</v>
      </c>
      <c r="BV57" s="75">
        <v>1507853</v>
      </c>
      <c r="BW57" s="75">
        <v>10780346</v>
      </c>
      <c r="BX57" s="75">
        <v>20903543</v>
      </c>
      <c r="BY57" s="63"/>
      <c r="BZ57" s="73"/>
      <c r="CA57" s="67">
        <v>2439</v>
      </c>
      <c r="CB57" s="67">
        <v>2157</v>
      </c>
      <c r="CC57" s="73"/>
      <c r="CD57" s="67">
        <v>2783</v>
      </c>
      <c r="CE57" s="67">
        <v>2518</v>
      </c>
      <c r="CF57" s="73"/>
      <c r="CG57" s="67">
        <v>8661</v>
      </c>
      <c r="CH57" s="67">
        <v>5311</v>
      </c>
      <c r="CI57" s="73"/>
      <c r="CJ57" s="67">
        <v>22826</v>
      </c>
      <c r="CK57" s="67">
        <v>20707</v>
      </c>
      <c r="CL57" s="73"/>
      <c r="CM57" s="67">
        <v>12</v>
      </c>
      <c r="CN57" s="67">
        <v>6</v>
      </c>
      <c r="CO57" s="67">
        <f t="shared" si="12"/>
        <v>31499</v>
      </c>
      <c r="CP57" s="67">
        <f t="shared" si="11"/>
        <v>26024</v>
      </c>
      <c r="CQ57" s="73"/>
      <c r="CR57" s="67">
        <v>629</v>
      </c>
      <c r="CS57" s="67">
        <v>257</v>
      </c>
      <c r="CT57" s="76"/>
      <c r="CU57" s="73"/>
      <c r="CV57" s="67">
        <f t="shared" si="10"/>
        <v>36721</v>
      </c>
      <c r="CW57" s="67">
        <f t="shared" si="10"/>
        <v>30699</v>
      </c>
      <c r="CX57" s="71"/>
    </row>
    <row r="58" spans="1:102" s="62" customFormat="1" ht="11.25">
      <c r="A58" s="62" t="s">
        <v>168</v>
      </c>
      <c r="B58" s="63"/>
      <c r="C58" s="64">
        <v>6</v>
      </c>
      <c r="D58" s="65">
        <v>12646</v>
      </c>
      <c r="E58" s="66">
        <v>76.5</v>
      </c>
      <c r="F58" s="67">
        <v>1333</v>
      </c>
      <c r="G58" s="67">
        <v>63</v>
      </c>
      <c r="H58" s="67">
        <v>215</v>
      </c>
      <c r="I58" s="63"/>
      <c r="J58" s="68">
        <v>37.9</v>
      </c>
      <c r="K58" s="68">
        <v>34.52</v>
      </c>
      <c r="L58" s="68">
        <v>20.42</v>
      </c>
      <c r="M58" s="68">
        <v>3</v>
      </c>
      <c r="N58" s="68"/>
      <c r="O58" s="68">
        <v>95.84</v>
      </c>
      <c r="P58" s="69">
        <v>0</v>
      </c>
      <c r="Q58" s="69">
        <v>2.1</v>
      </c>
      <c r="R58" s="69">
        <v>10</v>
      </c>
      <c r="S58" s="69">
        <v>31.8</v>
      </c>
      <c r="T58" s="69">
        <v>17.1</v>
      </c>
      <c r="U58" s="69">
        <v>7.6</v>
      </c>
      <c r="V58" s="69">
        <v>14.2</v>
      </c>
      <c r="W58" s="69">
        <v>9</v>
      </c>
      <c r="X58" s="69">
        <v>3</v>
      </c>
      <c r="Y58" s="69">
        <v>1</v>
      </c>
      <c r="Z58" s="69"/>
      <c r="AA58" s="63"/>
      <c r="AB58" s="97"/>
      <c r="AC58" s="97"/>
      <c r="AD58" s="70">
        <v>647631</v>
      </c>
      <c r="AE58" s="70">
        <v>118114</v>
      </c>
      <c r="AF58" s="63"/>
      <c r="AG58" s="67">
        <v>1406</v>
      </c>
      <c r="AH58" s="67">
        <v>1774</v>
      </c>
      <c r="AI58" s="67">
        <v>3180</v>
      </c>
      <c r="AJ58" s="67">
        <v>2484</v>
      </c>
      <c r="AK58" s="67">
        <v>6323</v>
      </c>
      <c r="AL58" s="67">
        <v>8807</v>
      </c>
      <c r="AM58" s="71"/>
      <c r="AN58" s="63"/>
      <c r="AO58" s="72"/>
      <c r="AP58" s="67">
        <v>21904</v>
      </c>
      <c r="AQ58" s="67">
        <v>12513</v>
      </c>
      <c r="AR58" s="67">
        <v>1752</v>
      </c>
      <c r="AS58" s="67">
        <v>278655</v>
      </c>
      <c r="AT58" s="73"/>
      <c r="AU58" s="70"/>
      <c r="AV58" s="70"/>
      <c r="AW58" s="70">
        <v>1314</v>
      </c>
      <c r="AX58" s="70">
        <v>167116</v>
      </c>
      <c r="AY58" s="73"/>
      <c r="AZ58" s="67">
        <v>6317</v>
      </c>
      <c r="BA58" s="67">
        <v>0</v>
      </c>
      <c r="BB58" s="67">
        <v>2546</v>
      </c>
      <c r="BC58" s="67">
        <v>0</v>
      </c>
      <c r="BD58" s="67">
        <v>42764</v>
      </c>
      <c r="BE58" s="73"/>
      <c r="BF58" s="67">
        <v>181</v>
      </c>
      <c r="BG58" s="67">
        <v>2566</v>
      </c>
      <c r="BH58" s="67">
        <v>1163</v>
      </c>
      <c r="BI58" s="67">
        <v>3729</v>
      </c>
      <c r="BJ58" s="67">
        <v>3354</v>
      </c>
      <c r="BK58" s="67">
        <v>216</v>
      </c>
      <c r="BL58" s="67">
        <v>7083</v>
      </c>
      <c r="BM58" s="71"/>
      <c r="BN58" s="103"/>
      <c r="BO58" s="103"/>
      <c r="BP58" s="63"/>
      <c r="BQ58" s="75">
        <v>1320446</v>
      </c>
      <c r="BR58" s="75">
        <v>963184</v>
      </c>
      <c r="BS58" s="74"/>
      <c r="BT58" s="74"/>
      <c r="BU58" s="75">
        <v>46591</v>
      </c>
      <c r="BV58" s="75">
        <v>927779</v>
      </c>
      <c r="BW58" s="75">
        <v>4159000</v>
      </c>
      <c r="BX58" s="75">
        <v>7417000</v>
      </c>
      <c r="BY58" s="63"/>
      <c r="BZ58" s="73"/>
      <c r="CA58" s="67">
        <v>634</v>
      </c>
      <c r="CB58" s="67">
        <v>608</v>
      </c>
      <c r="CC58" s="73"/>
      <c r="CD58" s="67">
        <v>602</v>
      </c>
      <c r="CE58" s="67">
        <v>535</v>
      </c>
      <c r="CF58" s="73"/>
      <c r="CG58" s="67">
        <v>2931</v>
      </c>
      <c r="CH58" s="67">
        <v>1691</v>
      </c>
      <c r="CI58" s="73"/>
      <c r="CJ58" s="67">
        <v>11226</v>
      </c>
      <c r="CK58" s="67">
        <v>9921</v>
      </c>
      <c r="CL58" s="73"/>
      <c r="CM58" s="67">
        <v>133</v>
      </c>
      <c r="CN58" s="67">
        <v>27</v>
      </c>
      <c r="CO58" s="67">
        <f t="shared" si="12"/>
        <v>14290</v>
      </c>
      <c r="CP58" s="67">
        <f t="shared" si="11"/>
        <v>11639</v>
      </c>
      <c r="CQ58" s="73"/>
      <c r="CR58" s="67">
        <v>0</v>
      </c>
      <c r="CS58" s="67">
        <v>0</v>
      </c>
      <c r="CT58" s="76"/>
      <c r="CU58" s="73"/>
      <c r="CV58" s="67">
        <f t="shared" si="10"/>
        <v>15526</v>
      </c>
      <c r="CW58" s="67">
        <f t="shared" si="10"/>
        <v>12782</v>
      </c>
      <c r="CX58" s="71">
        <v>1462989</v>
      </c>
    </row>
    <row r="59" spans="1:102" s="62" customFormat="1" ht="11.25">
      <c r="A59" s="62" t="s">
        <v>169</v>
      </c>
      <c r="B59" s="63"/>
      <c r="C59" s="64">
        <v>1</v>
      </c>
      <c r="D59" s="65"/>
      <c r="E59" s="66">
        <v>43.75</v>
      </c>
      <c r="F59" s="67">
        <v>108</v>
      </c>
      <c r="G59" s="67">
        <v>8</v>
      </c>
      <c r="H59" s="67"/>
      <c r="I59" s="63"/>
      <c r="J59" s="68"/>
      <c r="K59" s="68"/>
      <c r="L59" s="68"/>
      <c r="M59" s="68"/>
      <c r="N59" s="68"/>
      <c r="O59" s="68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3"/>
      <c r="AB59" s="97"/>
      <c r="AC59" s="97"/>
      <c r="AD59" s="70">
        <v>17186</v>
      </c>
      <c r="AE59" s="70">
        <v>17982</v>
      </c>
      <c r="AF59" s="63"/>
      <c r="AG59" s="67">
        <v>109</v>
      </c>
      <c r="AH59" s="67">
        <v>847</v>
      </c>
      <c r="AI59" s="67">
        <v>956</v>
      </c>
      <c r="AJ59" s="67">
        <v>24</v>
      </c>
      <c r="AK59" s="67">
        <v>644</v>
      </c>
      <c r="AL59" s="67">
        <v>668</v>
      </c>
      <c r="AM59" s="71"/>
      <c r="AN59" s="63"/>
      <c r="AO59" s="72"/>
      <c r="AP59" s="67">
        <v>270</v>
      </c>
      <c r="AQ59" s="67">
        <v>64</v>
      </c>
      <c r="AR59" s="67">
        <v>122</v>
      </c>
      <c r="AS59" s="67">
        <v>13928</v>
      </c>
      <c r="AT59" s="73"/>
      <c r="AU59" s="70">
        <v>203</v>
      </c>
      <c r="AV59" s="70">
        <v>51</v>
      </c>
      <c r="AW59" s="70">
        <v>90</v>
      </c>
      <c r="AX59" s="70"/>
      <c r="AY59" s="73"/>
      <c r="AZ59" s="67">
        <v>192</v>
      </c>
      <c r="BA59" s="67"/>
      <c r="BB59" s="67">
        <v>182</v>
      </c>
      <c r="BC59" s="67"/>
      <c r="BD59" s="67">
        <v>9555</v>
      </c>
      <c r="BE59" s="73"/>
      <c r="BF59" s="67"/>
      <c r="BG59" s="67"/>
      <c r="BH59" s="67"/>
      <c r="BI59" s="67">
        <v>0</v>
      </c>
      <c r="BJ59" s="67"/>
      <c r="BK59" s="67"/>
      <c r="BL59" s="67">
        <v>0</v>
      </c>
      <c r="BM59" s="71"/>
      <c r="BN59" s="103"/>
      <c r="BO59" s="103"/>
      <c r="BP59" s="63"/>
      <c r="BQ59" s="75">
        <v>32044</v>
      </c>
      <c r="BR59" s="75">
        <v>92665</v>
      </c>
      <c r="BS59" s="74"/>
      <c r="BT59" s="74"/>
      <c r="BU59" s="75">
        <v>3294</v>
      </c>
      <c r="BV59" s="75">
        <v>26880</v>
      </c>
      <c r="BW59" s="75">
        <v>215895</v>
      </c>
      <c r="BX59" s="75">
        <v>370778</v>
      </c>
      <c r="BY59" s="63"/>
      <c r="BZ59" s="73"/>
      <c r="CA59" s="67"/>
      <c r="CB59" s="67"/>
      <c r="CC59" s="73"/>
      <c r="CD59" s="67"/>
      <c r="CE59" s="67"/>
      <c r="CF59" s="73"/>
      <c r="CG59" s="67"/>
      <c r="CH59" s="67"/>
      <c r="CI59" s="73"/>
      <c r="CJ59" s="67"/>
      <c r="CK59" s="67"/>
      <c r="CL59" s="73"/>
      <c r="CM59" s="67"/>
      <c r="CN59" s="67"/>
      <c r="CO59" s="67">
        <f t="shared" si="12"/>
        <v>0</v>
      </c>
      <c r="CP59" s="67">
        <f t="shared" si="11"/>
        <v>0</v>
      </c>
      <c r="CQ59" s="73"/>
      <c r="CR59" s="67"/>
      <c r="CS59" s="67"/>
      <c r="CT59" s="76"/>
      <c r="CU59" s="73"/>
      <c r="CV59" s="67">
        <f t="shared" si="10"/>
        <v>0</v>
      </c>
      <c r="CW59" s="67">
        <f t="shared" si="10"/>
        <v>0</v>
      </c>
      <c r="CX59" s="71"/>
    </row>
    <row r="60" spans="1:102" s="62" customFormat="1" ht="11.25">
      <c r="A60" s="62" t="s">
        <v>170</v>
      </c>
      <c r="B60" s="63"/>
      <c r="C60" s="64">
        <v>1</v>
      </c>
      <c r="D60" s="65"/>
      <c r="E60" s="66">
        <v>45</v>
      </c>
      <c r="F60" s="67">
        <v>84</v>
      </c>
      <c r="G60" s="67">
        <v>12</v>
      </c>
      <c r="H60" s="67">
        <v>0</v>
      </c>
      <c r="I60" s="63"/>
      <c r="J60" s="68">
        <v>3</v>
      </c>
      <c r="K60" s="68">
        <v>1</v>
      </c>
      <c r="L60" s="68">
        <v>3.5</v>
      </c>
      <c r="M60" s="68"/>
      <c r="N60" s="68"/>
      <c r="O60" s="68">
        <v>7.5</v>
      </c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3"/>
      <c r="AB60" s="97"/>
      <c r="AC60" s="97"/>
      <c r="AD60" s="70">
        <v>31854</v>
      </c>
      <c r="AE60" s="70">
        <v>7111</v>
      </c>
      <c r="AF60" s="63"/>
      <c r="AG60" s="67">
        <v>112</v>
      </c>
      <c r="AH60" s="67"/>
      <c r="AI60" s="67">
        <v>112</v>
      </c>
      <c r="AJ60" s="67">
        <v>24</v>
      </c>
      <c r="AK60" s="67"/>
      <c r="AL60" s="67">
        <v>24</v>
      </c>
      <c r="AM60" s="71"/>
      <c r="AN60" s="63"/>
      <c r="AO60" s="72"/>
      <c r="AP60" s="67">
        <v>1079</v>
      </c>
      <c r="AQ60" s="67">
        <v>966</v>
      </c>
      <c r="AR60" s="67"/>
      <c r="AS60" s="67">
        <v>37499</v>
      </c>
      <c r="AT60" s="73"/>
      <c r="AU60" s="70"/>
      <c r="AV60" s="70"/>
      <c r="AW60" s="70"/>
      <c r="AX60" s="70"/>
      <c r="AY60" s="73"/>
      <c r="AZ60" s="67">
        <v>460</v>
      </c>
      <c r="BA60" s="67"/>
      <c r="BB60" s="67"/>
      <c r="BC60" s="67"/>
      <c r="BD60" s="67">
        <v>8655</v>
      </c>
      <c r="BE60" s="73"/>
      <c r="BF60" s="67"/>
      <c r="BG60" s="67">
        <v>416</v>
      </c>
      <c r="BH60" s="67"/>
      <c r="BI60" s="67">
        <v>416</v>
      </c>
      <c r="BJ60" s="67"/>
      <c r="BK60" s="67"/>
      <c r="BL60" s="67">
        <v>416</v>
      </c>
      <c r="BM60" s="71"/>
      <c r="BN60" s="103"/>
      <c r="BO60" s="103"/>
      <c r="BP60" s="63"/>
      <c r="BQ60" s="75">
        <v>98000</v>
      </c>
      <c r="BR60" s="75"/>
      <c r="BS60" s="74"/>
      <c r="BT60" s="74"/>
      <c r="BU60" s="75"/>
      <c r="BV60" s="75"/>
      <c r="BW60" s="75">
        <v>253572</v>
      </c>
      <c r="BX60" s="75">
        <v>351572</v>
      </c>
      <c r="BY60" s="63"/>
      <c r="BZ60" s="73"/>
      <c r="CA60" s="67"/>
      <c r="CB60" s="67"/>
      <c r="CC60" s="73"/>
      <c r="CD60" s="67"/>
      <c r="CE60" s="67"/>
      <c r="CF60" s="73"/>
      <c r="CG60" s="67"/>
      <c r="CH60" s="67"/>
      <c r="CI60" s="73"/>
      <c r="CJ60" s="67"/>
      <c r="CK60" s="67"/>
      <c r="CL60" s="73"/>
      <c r="CM60" s="67"/>
      <c r="CN60" s="67"/>
      <c r="CO60" s="67">
        <f t="shared" si="12"/>
        <v>0</v>
      </c>
      <c r="CP60" s="67">
        <f t="shared" si="11"/>
        <v>0</v>
      </c>
      <c r="CQ60" s="73"/>
      <c r="CR60" s="67"/>
      <c r="CS60" s="67"/>
      <c r="CT60" s="76"/>
      <c r="CU60" s="73"/>
      <c r="CV60" s="67">
        <f t="shared" si="10"/>
        <v>0</v>
      </c>
      <c r="CW60" s="67">
        <f t="shared" si="10"/>
        <v>0</v>
      </c>
      <c r="CX60" s="71"/>
    </row>
    <row r="61" spans="1:102" s="62" customFormat="1" ht="16.5" customHeight="1">
      <c r="A61" s="77" t="s">
        <v>171</v>
      </c>
      <c r="B61" s="63"/>
      <c r="C61" s="64"/>
      <c r="D61" s="65"/>
      <c r="E61" s="66"/>
      <c r="F61" s="67"/>
      <c r="G61" s="67"/>
      <c r="H61" s="67"/>
      <c r="I61" s="63"/>
      <c r="J61" s="68"/>
      <c r="K61" s="68"/>
      <c r="L61" s="68"/>
      <c r="M61" s="68"/>
      <c r="N61" s="68"/>
      <c r="O61" s="68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3"/>
      <c r="AB61" s="97"/>
      <c r="AC61" s="97"/>
      <c r="AD61" s="70"/>
      <c r="AE61" s="70"/>
      <c r="AF61" s="63"/>
      <c r="AG61" s="67"/>
      <c r="AH61" s="67"/>
      <c r="AI61" s="67"/>
      <c r="AJ61" s="67"/>
      <c r="AK61" s="67"/>
      <c r="AL61" s="67"/>
      <c r="AM61" s="71"/>
      <c r="AN61" s="63"/>
      <c r="AO61" s="72"/>
      <c r="AP61" s="67"/>
      <c r="AQ61" s="67"/>
      <c r="AR61" s="67"/>
      <c r="AS61" s="67"/>
      <c r="AT61" s="73"/>
      <c r="AU61" s="70"/>
      <c r="AV61" s="70"/>
      <c r="AW61" s="70"/>
      <c r="AX61" s="70"/>
      <c r="AY61" s="73"/>
      <c r="AZ61" s="67"/>
      <c r="BA61" s="67"/>
      <c r="BB61" s="67"/>
      <c r="BC61" s="67"/>
      <c r="BD61" s="67"/>
      <c r="BE61" s="73"/>
      <c r="BF61" s="67"/>
      <c r="BG61" s="67"/>
      <c r="BH61" s="67"/>
      <c r="BI61" s="67"/>
      <c r="BJ61" s="67"/>
      <c r="BK61" s="67"/>
      <c r="BL61" s="67"/>
      <c r="BM61" s="71"/>
      <c r="BN61" s="103"/>
      <c r="BO61" s="103"/>
      <c r="BP61" s="63"/>
      <c r="BQ61" s="75"/>
      <c r="BR61" s="75"/>
      <c r="BS61" s="74"/>
      <c r="BT61" s="74"/>
      <c r="BU61" s="75"/>
      <c r="BV61" s="75"/>
      <c r="BW61" s="75"/>
      <c r="BX61" s="75"/>
      <c r="BY61" s="63"/>
      <c r="BZ61" s="73"/>
      <c r="CA61" s="67"/>
      <c r="CB61" s="67"/>
      <c r="CC61" s="73"/>
      <c r="CD61" s="67"/>
      <c r="CE61" s="67"/>
      <c r="CF61" s="73"/>
      <c r="CG61" s="67"/>
      <c r="CH61" s="67"/>
      <c r="CI61" s="73"/>
      <c r="CJ61" s="67"/>
      <c r="CK61" s="67"/>
      <c r="CL61" s="73"/>
      <c r="CM61" s="67"/>
      <c r="CN61" s="67"/>
      <c r="CO61" s="67"/>
      <c r="CP61" s="67"/>
      <c r="CQ61" s="73"/>
      <c r="CR61" s="67"/>
      <c r="CS61" s="67"/>
      <c r="CT61" s="76"/>
      <c r="CU61" s="73"/>
      <c r="CV61" s="67"/>
      <c r="CW61" s="67"/>
      <c r="CX61" s="71"/>
    </row>
    <row r="62" spans="1:102" s="62" customFormat="1" ht="11.25">
      <c r="A62" s="62" t="s">
        <v>172</v>
      </c>
      <c r="B62" s="63"/>
      <c r="C62" s="64">
        <v>4</v>
      </c>
      <c r="D62" s="65"/>
      <c r="E62" s="66">
        <v>73.5</v>
      </c>
      <c r="F62" s="67">
        <v>1337</v>
      </c>
      <c r="G62" s="67">
        <v>37</v>
      </c>
      <c r="H62" s="67">
        <v>175</v>
      </c>
      <c r="I62" s="63"/>
      <c r="J62" s="68">
        <v>36.2</v>
      </c>
      <c r="K62" s="68">
        <v>14</v>
      </c>
      <c r="L62" s="68">
        <v>64</v>
      </c>
      <c r="M62" s="68"/>
      <c r="N62" s="68"/>
      <c r="O62" s="68">
        <v>114.2</v>
      </c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3"/>
      <c r="AB62" s="97"/>
      <c r="AC62" s="97"/>
      <c r="AD62" s="70">
        <v>398221</v>
      </c>
      <c r="AE62" s="70">
        <v>25610</v>
      </c>
      <c r="AF62" s="63"/>
      <c r="AG62" s="67">
        <v>1901</v>
      </c>
      <c r="AH62" s="67">
        <v>5001</v>
      </c>
      <c r="AI62" s="67">
        <v>6902</v>
      </c>
      <c r="AJ62" s="67">
        <v>1462</v>
      </c>
      <c r="AK62" s="67">
        <v>5246</v>
      </c>
      <c r="AL62" s="67">
        <v>6708</v>
      </c>
      <c r="AM62" s="71"/>
      <c r="AN62" s="63"/>
      <c r="AO62" s="72"/>
      <c r="AP62" s="67">
        <v>15317</v>
      </c>
      <c r="AQ62" s="67">
        <v>668</v>
      </c>
      <c r="AR62" s="67">
        <v>5181</v>
      </c>
      <c r="AS62" s="67">
        <v>442069</v>
      </c>
      <c r="AT62" s="73"/>
      <c r="AU62" s="70"/>
      <c r="AV62" s="70"/>
      <c r="AW62" s="70"/>
      <c r="AX62" s="70"/>
      <c r="AY62" s="73"/>
      <c r="AZ62" s="67">
        <v>5626</v>
      </c>
      <c r="BA62" s="67">
        <v>323</v>
      </c>
      <c r="BB62" s="67">
        <v>4166</v>
      </c>
      <c r="BC62" s="67">
        <v>41</v>
      </c>
      <c r="BD62" s="67">
        <v>133693</v>
      </c>
      <c r="BE62" s="73"/>
      <c r="BF62" s="67">
        <v>63</v>
      </c>
      <c r="BG62" s="67">
        <v>4293</v>
      </c>
      <c r="BH62" s="67">
        <v>1007</v>
      </c>
      <c r="BI62" s="67">
        <v>5300</v>
      </c>
      <c r="BJ62" s="67">
        <v>213</v>
      </c>
      <c r="BK62" s="67">
        <v>200</v>
      </c>
      <c r="BL62" s="67">
        <v>5513</v>
      </c>
      <c r="BM62" s="71">
        <v>21680</v>
      </c>
      <c r="BN62" s="103"/>
      <c r="BO62" s="103"/>
      <c r="BP62" s="63"/>
      <c r="BQ62" s="75">
        <v>1432008</v>
      </c>
      <c r="BR62" s="75">
        <v>1764992</v>
      </c>
      <c r="BS62" s="74"/>
      <c r="BT62" s="74"/>
      <c r="BU62" s="75" t="s">
        <v>110</v>
      </c>
      <c r="BV62" s="75">
        <v>313223</v>
      </c>
      <c r="BW62" s="75">
        <v>4467982</v>
      </c>
      <c r="BX62" s="75">
        <v>7978205</v>
      </c>
      <c r="BY62" s="63"/>
      <c r="BZ62" s="73"/>
      <c r="CA62" s="67">
        <v>983</v>
      </c>
      <c r="CB62" s="67">
        <v>942</v>
      </c>
      <c r="CC62" s="73"/>
      <c r="CD62" s="67">
        <v>1256</v>
      </c>
      <c r="CE62" s="67">
        <v>1172</v>
      </c>
      <c r="CF62" s="73"/>
      <c r="CG62" s="67">
        <v>4121</v>
      </c>
      <c r="CH62" s="67">
        <v>2294</v>
      </c>
      <c r="CI62" s="73"/>
      <c r="CJ62" s="67">
        <v>17002</v>
      </c>
      <c r="CK62" s="67">
        <v>14060</v>
      </c>
      <c r="CL62" s="73"/>
      <c r="CM62" s="67">
        <v>117</v>
      </c>
      <c r="CN62" s="67">
        <v>99</v>
      </c>
      <c r="CO62" s="67">
        <f t="shared" si="12"/>
        <v>21240</v>
      </c>
      <c r="CP62" s="67">
        <f t="shared" si="11"/>
        <v>16453</v>
      </c>
      <c r="CQ62" s="73"/>
      <c r="CR62" s="67">
        <v>1373</v>
      </c>
      <c r="CS62" s="67">
        <v>561</v>
      </c>
      <c r="CT62" s="76">
        <v>9775</v>
      </c>
      <c r="CU62" s="73"/>
      <c r="CV62" s="67">
        <f aca="true" t="shared" si="13" ref="CV62:CW65">CA62+CD62+CO62</f>
        <v>23479</v>
      </c>
      <c r="CW62" s="67">
        <f t="shared" si="13"/>
        <v>18567</v>
      </c>
      <c r="CX62" s="71">
        <v>1257030</v>
      </c>
    </row>
    <row r="63" spans="1:102" s="62" customFormat="1" ht="11.25">
      <c r="A63" s="62" t="s">
        <v>173</v>
      </c>
      <c r="B63" s="63"/>
      <c r="C63" s="64">
        <v>5</v>
      </c>
      <c r="D63" s="65"/>
      <c r="E63" s="66">
        <v>77</v>
      </c>
      <c r="F63" s="67">
        <v>1162</v>
      </c>
      <c r="G63" s="67">
        <v>170</v>
      </c>
      <c r="H63" s="67">
        <v>198</v>
      </c>
      <c r="I63" s="63"/>
      <c r="J63" s="68">
        <v>29.5</v>
      </c>
      <c r="K63" s="68">
        <v>19.8</v>
      </c>
      <c r="L63" s="68">
        <v>44.6</v>
      </c>
      <c r="M63" s="68">
        <v>4</v>
      </c>
      <c r="N63" s="68"/>
      <c r="O63" s="68">
        <v>97.9</v>
      </c>
      <c r="P63" s="69"/>
      <c r="Q63" s="69"/>
      <c r="R63" s="69">
        <v>42.6</v>
      </c>
      <c r="S63" s="69">
        <v>15.8</v>
      </c>
      <c r="T63" s="69">
        <v>6</v>
      </c>
      <c r="U63" s="69">
        <v>17.5</v>
      </c>
      <c r="V63" s="69">
        <v>6</v>
      </c>
      <c r="W63" s="69">
        <v>3</v>
      </c>
      <c r="X63" s="69">
        <v>6</v>
      </c>
      <c r="Y63" s="69">
        <v>1</v>
      </c>
      <c r="Z63" s="69"/>
      <c r="AA63" s="63"/>
      <c r="AB63" s="97"/>
      <c r="AC63" s="97"/>
      <c r="AD63" s="70" t="s">
        <v>174</v>
      </c>
      <c r="AE63" s="70" t="s">
        <v>175</v>
      </c>
      <c r="AF63" s="63"/>
      <c r="AG63" s="67">
        <v>2285</v>
      </c>
      <c r="AH63" s="67">
        <v>4442</v>
      </c>
      <c r="AI63" s="67">
        <v>6727</v>
      </c>
      <c r="AJ63" s="67">
        <v>2163</v>
      </c>
      <c r="AK63" s="67">
        <v>6179</v>
      </c>
      <c r="AL63" s="67">
        <v>8342</v>
      </c>
      <c r="AM63" s="71">
        <v>7846</v>
      </c>
      <c r="AN63" s="63"/>
      <c r="AO63" s="72"/>
      <c r="AP63" s="67">
        <v>26797</v>
      </c>
      <c r="AQ63" s="67">
        <v>4844</v>
      </c>
      <c r="AR63" s="67">
        <v>4321</v>
      </c>
      <c r="AS63" s="67">
        <v>550780</v>
      </c>
      <c r="AT63" s="73"/>
      <c r="AU63" s="70"/>
      <c r="AV63" s="70"/>
      <c r="AW63" s="70"/>
      <c r="AX63" s="70"/>
      <c r="AY63" s="73"/>
      <c r="AZ63" s="67">
        <v>13753</v>
      </c>
      <c r="BA63" s="67" t="s">
        <v>110</v>
      </c>
      <c r="BB63" s="67">
        <v>1913</v>
      </c>
      <c r="BC63" s="67" t="s">
        <v>110</v>
      </c>
      <c r="BD63" s="67">
        <v>136938</v>
      </c>
      <c r="BE63" s="73"/>
      <c r="BF63" s="67">
        <v>522</v>
      </c>
      <c r="BG63" s="67">
        <v>4706</v>
      </c>
      <c r="BH63" s="67">
        <v>4173</v>
      </c>
      <c r="BI63" s="67">
        <v>8879</v>
      </c>
      <c r="BJ63" s="67">
        <v>4885</v>
      </c>
      <c r="BK63" s="67">
        <v>269</v>
      </c>
      <c r="BL63" s="67">
        <v>13764</v>
      </c>
      <c r="BM63" s="71"/>
      <c r="BN63" s="103"/>
      <c r="BO63" s="103"/>
      <c r="BP63" s="63"/>
      <c r="BQ63" s="75">
        <v>760823.39</v>
      </c>
      <c r="BR63" s="75">
        <v>1156989.75</v>
      </c>
      <c r="BS63" s="74"/>
      <c r="BT63" s="74"/>
      <c r="BU63" s="75">
        <v>33472</v>
      </c>
      <c r="BV63" s="75">
        <v>809832</v>
      </c>
      <c r="BW63" s="75">
        <v>3832730</v>
      </c>
      <c r="BX63" s="75">
        <v>6593847.140000001</v>
      </c>
      <c r="BY63" s="63"/>
      <c r="BZ63" s="73"/>
      <c r="CA63" s="67">
        <v>653</v>
      </c>
      <c r="CB63" s="67">
        <v>626</v>
      </c>
      <c r="CC63" s="73"/>
      <c r="CD63" s="67">
        <v>1016</v>
      </c>
      <c r="CE63" s="67">
        <v>902</v>
      </c>
      <c r="CF63" s="73"/>
      <c r="CG63" s="67">
        <v>2762</v>
      </c>
      <c r="CH63" s="67">
        <v>1464</v>
      </c>
      <c r="CI63" s="73"/>
      <c r="CJ63" s="67">
        <v>15362</v>
      </c>
      <c r="CK63" s="67">
        <v>11096</v>
      </c>
      <c r="CL63" s="73"/>
      <c r="CM63" s="67">
        <v>334</v>
      </c>
      <c r="CN63" s="67">
        <v>275</v>
      </c>
      <c r="CO63" s="67">
        <f t="shared" si="12"/>
        <v>18458</v>
      </c>
      <c r="CP63" s="67">
        <f t="shared" si="11"/>
        <v>12835</v>
      </c>
      <c r="CQ63" s="73"/>
      <c r="CR63" s="67">
        <v>3347</v>
      </c>
      <c r="CS63" s="67">
        <v>1322</v>
      </c>
      <c r="CT63" s="76"/>
      <c r="CU63" s="73"/>
      <c r="CV63" s="67">
        <f t="shared" si="13"/>
        <v>20127</v>
      </c>
      <c r="CW63" s="67">
        <f t="shared" si="13"/>
        <v>14363</v>
      </c>
      <c r="CX63" s="71"/>
    </row>
    <row r="64" spans="1:102" s="62" customFormat="1" ht="11.25">
      <c r="A64" s="62" t="s">
        <v>176</v>
      </c>
      <c r="B64" s="63"/>
      <c r="C64" s="64">
        <v>3</v>
      </c>
      <c r="D64" s="65"/>
      <c r="E64" s="66">
        <v>83</v>
      </c>
      <c r="F64" s="67">
        <v>860</v>
      </c>
      <c r="G64" s="67">
        <v>134</v>
      </c>
      <c r="H64" s="67">
        <v>106</v>
      </c>
      <c r="I64" s="63"/>
      <c r="J64" s="68">
        <v>24</v>
      </c>
      <c r="K64" s="68">
        <v>5</v>
      </c>
      <c r="L64" s="68">
        <v>32.5</v>
      </c>
      <c r="M64" s="68">
        <v>2</v>
      </c>
      <c r="N64" s="68">
        <v>4.5</v>
      </c>
      <c r="O64" s="68">
        <v>68</v>
      </c>
      <c r="P64" s="69">
        <v>0</v>
      </c>
      <c r="Q64" s="69">
        <v>6.5</v>
      </c>
      <c r="R64" s="69">
        <v>12.5</v>
      </c>
      <c r="S64" s="69">
        <v>15.5</v>
      </c>
      <c r="T64" s="69">
        <v>5.5</v>
      </c>
      <c r="U64" s="69">
        <v>17</v>
      </c>
      <c r="V64" s="69">
        <v>0</v>
      </c>
      <c r="W64" s="69">
        <v>8</v>
      </c>
      <c r="X64" s="69">
        <v>1</v>
      </c>
      <c r="Y64" s="69">
        <v>1</v>
      </c>
      <c r="Z64" s="69">
        <v>1</v>
      </c>
      <c r="AA64" s="63"/>
      <c r="AB64" s="97"/>
      <c r="AC64" s="97"/>
      <c r="AD64" s="70">
        <v>244103</v>
      </c>
      <c r="AE64" s="70"/>
      <c r="AF64" s="63"/>
      <c r="AG64" s="67">
        <v>1660</v>
      </c>
      <c r="AH64" s="67">
        <v>4114</v>
      </c>
      <c r="AI64" s="67">
        <v>5774</v>
      </c>
      <c r="AJ64" s="67">
        <v>1789</v>
      </c>
      <c r="AK64" s="67">
        <v>4233</v>
      </c>
      <c r="AL64" s="67">
        <v>6022</v>
      </c>
      <c r="AM64" s="71"/>
      <c r="AN64" s="63"/>
      <c r="AO64" s="72"/>
      <c r="AP64" s="67">
        <v>12749</v>
      </c>
      <c r="AQ64" s="67">
        <v>3353</v>
      </c>
      <c r="AR64" s="67">
        <v>264</v>
      </c>
      <c r="AS64" s="67">
        <v>324802</v>
      </c>
      <c r="AT64" s="73"/>
      <c r="AU64" s="70">
        <v>10892</v>
      </c>
      <c r="AV64" s="70">
        <v>2766</v>
      </c>
      <c r="AW64" s="70">
        <v>149</v>
      </c>
      <c r="AX64" s="70"/>
      <c r="AY64" s="73"/>
      <c r="AZ64" s="67" t="s">
        <v>110</v>
      </c>
      <c r="BA64" s="67">
        <v>12</v>
      </c>
      <c r="BB64" s="67">
        <v>1453</v>
      </c>
      <c r="BC64" s="67">
        <v>24</v>
      </c>
      <c r="BD64" s="67">
        <v>127733</v>
      </c>
      <c r="BE64" s="73"/>
      <c r="BF64" s="67">
        <v>158</v>
      </c>
      <c r="BG64" s="67">
        <v>3327</v>
      </c>
      <c r="BH64" s="67">
        <v>1512</v>
      </c>
      <c r="BI64" s="67">
        <v>4839</v>
      </c>
      <c r="BJ64" s="67">
        <v>5</v>
      </c>
      <c r="BK64" s="67" t="s">
        <v>110</v>
      </c>
      <c r="BL64" s="67">
        <v>4844</v>
      </c>
      <c r="BM64" s="71"/>
      <c r="BN64" s="103"/>
      <c r="BO64" s="103"/>
      <c r="BP64" s="63"/>
      <c r="BQ64" s="75">
        <v>507562</v>
      </c>
      <c r="BR64" s="75">
        <v>1393028</v>
      </c>
      <c r="BS64" s="74"/>
      <c r="BT64" s="74"/>
      <c r="BU64" s="75">
        <v>35982</v>
      </c>
      <c r="BV64" s="75">
        <v>255994</v>
      </c>
      <c r="BW64" s="75">
        <v>2806910</v>
      </c>
      <c r="BX64" s="75">
        <v>4999476</v>
      </c>
      <c r="BY64" s="63"/>
      <c r="BZ64" s="73"/>
      <c r="CA64" s="67">
        <v>464</v>
      </c>
      <c r="CB64" s="67">
        <v>424</v>
      </c>
      <c r="CC64" s="73"/>
      <c r="CD64" s="67">
        <v>695</v>
      </c>
      <c r="CE64" s="67">
        <v>634</v>
      </c>
      <c r="CF64" s="73"/>
      <c r="CG64" s="67">
        <v>1651</v>
      </c>
      <c r="CH64" s="67">
        <v>1158</v>
      </c>
      <c r="CI64" s="73"/>
      <c r="CJ64" s="67">
        <v>6860</v>
      </c>
      <c r="CK64" s="67">
        <v>5453</v>
      </c>
      <c r="CL64" s="73"/>
      <c r="CM64" s="67">
        <v>13</v>
      </c>
      <c r="CN64" s="67">
        <v>7</v>
      </c>
      <c r="CO64" s="67">
        <f t="shared" si="12"/>
        <v>8524</v>
      </c>
      <c r="CP64" s="67">
        <f t="shared" si="11"/>
        <v>6618</v>
      </c>
      <c r="CQ64" s="73"/>
      <c r="CR64" s="67">
        <v>1409</v>
      </c>
      <c r="CS64" s="67">
        <v>585</v>
      </c>
      <c r="CT64" s="76"/>
      <c r="CU64" s="73"/>
      <c r="CV64" s="67">
        <f t="shared" si="13"/>
        <v>9683</v>
      </c>
      <c r="CW64" s="67">
        <f t="shared" si="13"/>
        <v>7676</v>
      </c>
      <c r="CX64" s="71"/>
    </row>
    <row r="65" spans="1:102" s="62" customFormat="1" ht="12" thickBot="1">
      <c r="A65" s="62" t="s">
        <v>177</v>
      </c>
      <c r="B65" s="63"/>
      <c r="C65" s="64">
        <v>13</v>
      </c>
      <c r="D65" s="65"/>
      <c r="E65" s="66">
        <v>78</v>
      </c>
      <c r="F65" s="67">
        <v>2442</v>
      </c>
      <c r="G65" s="67">
        <v>141</v>
      </c>
      <c r="H65" s="67">
        <v>109</v>
      </c>
      <c r="I65" s="63"/>
      <c r="J65" s="68">
        <v>32.6</v>
      </c>
      <c r="K65" s="68">
        <v>14.11</v>
      </c>
      <c r="L65" s="68">
        <v>77.767</v>
      </c>
      <c r="M65" s="68">
        <v>7.5</v>
      </c>
      <c r="N65" s="68">
        <v>0</v>
      </c>
      <c r="O65" s="68">
        <v>131.977</v>
      </c>
      <c r="P65" s="69">
        <v>0</v>
      </c>
      <c r="Q65" s="69">
        <v>2</v>
      </c>
      <c r="R65" s="69">
        <v>66.267</v>
      </c>
      <c r="S65" s="69">
        <v>17.1</v>
      </c>
      <c r="T65" s="69">
        <v>6.5</v>
      </c>
      <c r="U65" s="69">
        <v>2</v>
      </c>
      <c r="V65" s="69">
        <v>3.5</v>
      </c>
      <c r="W65" s="69">
        <v>1</v>
      </c>
      <c r="X65" s="69">
        <v>9</v>
      </c>
      <c r="Y65" s="69">
        <v>2</v>
      </c>
      <c r="Z65" s="69">
        <v>22.6</v>
      </c>
      <c r="AA65" s="63"/>
      <c r="AB65" s="97"/>
      <c r="AC65" s="97"/>
      <c r="AD65" s="70"/>
      <c r="AE65" s="70"/>
      <c r="AF65" s="63"/>
      <c r="AG65" s="67">
        <v>2767</v>
      </c>
      <c r="AH65" s="67">
        <v>11430</v>
      </c>
      <c r="AI65" s="67">
        <v>14197</v>
      </c>
      <c r="AJ65" s="67">
        <v>3975</v>
      </c>
      <c r="AK65" s="67">
        <v>17496</v>
      </c>
      <c r="AL65" s="67">
        <v>21471</v>
      </c>
      <c r="AM65" s="71"/>
      <c r="AN65" s="63"/>
      <c r="AO65" s="72"/>
      <c r="AP65" s="67">
        <v>16672</v>
      </c>
      <c r="AQ65" s="67">
        <v>1983</v>
      </c>
      <c r="AR65" s="67">
        <v>1244</v>
      </c>
      <c r="AS65" s="67">
        <v>795423</v>
      </c>
      <c r="AT65" s="73"/>
      <c r="AU65" s="70">
        <v>15754</v>
      </c>
      <c r="AV65" s="70">
        <v>1840</v>
      </c>
      <c r="AW65" s="70">
        <v>818</v>
      </c>
      <c r="AX65" s="70"/>
      <c r="AY65" s="73"/>
      <c r="AZ65" s="67" t="s">
        <v>110</v>
      </c>
      <c r="BA65" s="67" t="s">
        <v>110</v>
      </c>
      <c r="BB65" s="67">
        <v>7027</v>
      </c>
      <c r="BC65" s="67">
        <v>1127</v>
      </c>
      <c r="BD65" s="67">
        <v>443486</v>
      </c>
      <c r="BE65" s="73"/>
      <c r="BF65" s="67">
        <v>150</v>
      </c>
      <c r="BG65" s="67">
        <v>5993</v>
      </c>
      <c r="BH65" s="67">
        <v>3298</v>
      </c>
      <c r="BI65" s="67">
        <v>9291</v>
      </c>
      <c r="BJ65" s="67">
        <v>49</v>
      </c>
      <c r="BK65" s="67">
        <v>199</v>
      </c>
      <c r="BL65" s="67">
        <v>9340</v>
      </c>
      <c r="BM65" s="71"/>
      <c r="BN65" s="103"/>
      <c r="BO65" s="103"/>
      <c r="BP65" s="63"/>
      <c r="BQ65" s="75">
        <v>1466499</v>
      </c>
      <c r="BR65" s="75">
        <v>3131682</v>
      </c>
      <c r="BS65" s="74"/>
      <c r="BT65" s="74"/>
      <c r="BU65" s="75">
        <v>140761</v>
      </c>
      <c r="BV65" s="75">
        <v>1873326</v>
      </c>
      <c r="BW65" s="75">
        <v>5628108</v>
      </c>
      <c r="BX65" s="75">
        <v>12240376</v>
      </c>
      <c r="BY65" s="63"/>
      <c r="BZ65" s="73"/>
      <c r="CA65" s="67">
        <v>1007</v>
      </c>
      <c r="CB65" s="67">
        <v>935</v>
      </c>
      <c r="CC65" s="73"/>
      <c r="CD65" s="67">
        <v>1632</v>
      </c>
      <c r="CE65" s="67">
        <v>1485</v>
      </c>
      <c r="CF65" s="73"/>
      <c r="CG65" s="67">
        <v>2541</v>
      </c>
      <c r="CH65" s="67">
        <v>1841</v>
      </c>
      <c r="CI65" s="73"/>
      <c r="CJ65" s="67">
        <v>10569</v>
      </c>
      <c r="CK65" s="67">
        <v>9824</v>
      </c>
      <c r="CL65" s="73"/>
      <c r="CM65" s="67">
        <v>22</v>
      </c>
      <c r="CN65" s="67">
        <v>18</v>
      </c>
      <c r="CO65" s="67">
        <f t="shared" si="12"/>
        <v>13132</v>
      </c>
      <c r="CP65" s="67">
        <f t="shared" si="11"/>
        <v>11683</v>
      </c>
      <c r="CQ65" s="73"/>
      <c r="CR65" s="67">
        <v>0</v>
      </c>
      <c r="CS65" s="67">
        <v>0</v>
      </c>
      <c r="CT65" s="76"/>
      <c r="CU65" s="73"/>
      <c r="CV65" s="67">
        <f t="shared" si="13"/>
        <v>15771</v>
      </c>
      <c r="CW65" s="67">
        <f t="shared" si="13"/>
        <v>14103</v>
      </c>
      <c r="CX65" s="71"/>
    </row>
    <row r="66" spans="1:102" s="155" customFormat="1" ht="15.75" customHeight="1" thickBot="1" thickTop="1">
      <c r="A66" s="155" t="s">
        <v>178</v>
      </c>
      <c r="B66" s="156"/>
      <c r="C66" s="157">
        <f>SUM(C62:C65)+SUM(C50:C60)+SUM(C48)+SUM(C44:C46)+SUM(C36:C42)+SUM(C34)+SUM(C32,C28,C27,C23:C26,C22,C19,C18,C15,C14,C13,C12)+SUM(C7:C10)+SUM(C5)</f>
        <v>208</v>
      </c>
      <c r="D66" s="65"/>
      <c r="E66" s="158">
        <f>SUM(E62:E65)+SUM(E50:E60)+SUM(E48)+SUM(E44:E46)+SUM(E36:E42)+SUM(E34)+SUM(E32,E28,E27,E23:E26,E22,E19,E18,E15,E14,E13,E12)+SUM(E7:E10)+SUM(E5)</f>
        <v>3261.38</v>
      </c>
      <c r="F66" s="157">
        <f>SUM(F62:F65)+SUM(F50:F60)+SUM(F48)+SUM(F44:F46)+SUM(F36:F42)+SUM(F34)+SUM(F32,F28,F27,F23:F26,F22,F19,F18,F15,F14,F13,F12)+SUM(F7:F10)+SUM(F5)</f>
        <v>51264</v>
      </c>
      <c r="G66" s="157">
        <f>SUM(G62:G65)+SUM(G50:G60)+SUM(G48)+SUM(G44:G46)+SUM(G36:G42)+SUM(G34)+SUM(G32,G28,G27,G23:G26,G22,G19,G18,G15,G14,G13,G12)+SUM(G7:G10)+SUM(G5)</f>
        <v>3938</v>
      </c>
      <c r="H66" s="157">
        <f>SUM(H62:H65)+SUM(H50:H60)+SUM(H48)+SUM(H44:H46)+SUM(H36:H42)+SUM(H34)+SUM(H32,H28,H27,H23:H26,H22,H19,H18,H15,H14,H13,H12)+SUM(H7:H10)+SUM(H5)</f>
        <v>6784</v>
      </c>
      <c r="I66" s="156"/>
      <c r="J66" s="160">
        <f aca="true" t="shared" si="14" ref="J66:O66">SUM(J62:J65)+SUM(J50:J60)+SUM(J48)+SUM(J44:J46)+SUM(J36:J42)+SUM(J34)+SUM(J32,J28,J27,J23:J26,J22,J19,J18,J15,J14,J13,J12)+SUM(J7:J10)+SUM(J5)</f>
        <v>1524.3470000000002</v>
      </c>
      <c r="K66" s="160">
        <f t="shared" si="14"/>
        <v>964.6120000000001</v>
      </c>
      <c r="L66" s="160">
        <f t="shared" si="14"/>
        <v>2151.3751999999995</v>
      </c>
      <c r="M66" s="160">
        <f t="shared" si="14"/>
        <v>96.75999999999999</v>
      </c>
      <c r="N66" s="160">
        <f t="shared" si="14"/>
        <v>127.89</v>
      </c>
      <c r="O66" s="160">
        <f t="shared" si="14"/>
        <v>4865.0142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156"/>
      <c r="AB66" s="161"/>
      <c r="AC66" s="161"/>
      <c r="AD66" s="69"/>
      <c r="AE66" s="69"/>
      <c r="AF66" s="156"/>
      <c r="AG66" s="157">
        <f aca="true" t="shared" si="15" ref="AG66:AL66">SUM(AG62:AG65)+SUM(AG50:AG60)+SUM(AG48)+SUM(AG44:AG46)+SUM(AG36:AG42)+SUM(AG34)+SUM(AG32,AG28,AG27,AG23:AG26,AG22,AG19,AG18,AG15,AG14,AG13,AG12)+SUM(AG7:AG10)+SUM(AG5)</f>
        <v>111265</v>
      </c>
      <c r="AH66" s="157">
        <f t="shared" si="15"/>
        <v>254603</v>
      </c>
      <c r="AI66" s="157">
        <f t="shared" si="15"/>
        <v>367639</v>
      </c>
      <c r="AJ66" s="157">
        <f t="shared" si="15"/>
        <v>97200</v>
      </c>
      <c r="AK66" s="157">
        <f t="shared" si="15"/>
        <v>305706</v>
      </c>
      <c r="AL66" s="157">
        <f t="shared" si="15"/>
        <v>402905</v>
      </c>
      <c r="AM66" s="71"/>
      <c r="AN66" s="156"/>
      <c r="AO66" s="162"/>
      <c r="AP66" s="157">
        <f>SUM(AP62:AP65)+SUM(AP50:AP60)+SUM(AP48)+SUM(AP44:AP46)+SUM(AP36:AP42)+SUM(AP34)+SUM(AP32,AP28,AP27,AP23:AP26,AP22,AP19,AP18,AP15,AP14,AP13,AP12)+SUM(AP7:AP10)+SUM(AP5)</f>
        <v>874271</v>
      </c>
      <c r="AQ66" s="157">
        <f>SUM(AQ62:AQ65)+SUM(AQ50:AQ60)+SUM(AQ48)+SUM(AQ44:AQ46)+SUM(AQ36:AQ42)+SUM(AQ34)+SUM(AQ32,AQ28,AQ27,AQ23:AQ26,AQ22,AQ19,AQ18,AQ15,AQ14,AQ13,AQ12)+SUM(AQ7:AQ10)+SUM(AQ5)</f>
        <v>172107</v>
      </c>
      <c r="AR66" s="157">
        <f>SUM(AR62:AR65)+SUM(AR50:AR60)+SUM(AR48)+SUM(AR44:AR46)+SUM(AR36:AR42)+SUM(AR34)+SUM(AR32,AR28,AR27,AR23:AR26,AR22,AR19,AR18,AR15,AR14,AR13,AR12)+SUM(AR7:AR10)+SUM(AR5)</f>
        <v>228336</v>
      </c>
      <c r="AS66" s="157">
        <f>SUM(AS62:AS65)+SUM(AS50:AS60)+SUM(AS48)+SUM(AS44:AS46)+SUM(AS36:AS42)+SUM(AS34)+SUM(AS32,AS28,AS27,AS23:AS26,AS22,AS19,AS18,AS15,AS14,AS13,AS12)+SUM(AS7:AS10)+SUM(AS5)</f>
        <v>23691358</v>
      </c>
      <c r="AT66" s="163"/>
      <c r="AU66" s="70"/>
      <c r="AV66" s="70"/>
      <c r="AW66" s="70"/>
      <c r="AX66" s="70"/>
      <c r="AY66" s="163"/>
      <c r="AZ66" s="157"/>
      <c r="BA66" s="157"/>
      <c r="BB66" s="157">
        <f>SUM(BB62:BB65)+SUM(BB50:BB60)+SUM(BB48)+SUM(BB44:BB46)+SUM(BB36:BB42)+SUM(BB34)+SUM(BB32,BB28,BB27,BB23:BB26,BB22,BB19,BB18,BB15,BB14,BB13,BB12)+SUM(BB7:BB10)+SUM(BB5)</f>
        <v>733920</v>
      </c>
      <c r="BC66" s="157"/>
      <c r="BD66" s="157">
        <f>SUM(BD62:BD65)+SUM(BD50:BD60)+SUM(BD48)+SUM(BD44:BD46)+SUM(BD36:BD42)+SUM(BD34)+SUM(BD32,BD28,BD27,BD23:BD26,BD22,BD19,BD18,BD15,BD14,BD13,BD12)+SUM(BD7:BD10)+SUM(BD5)</f>
        <v>7132514</v>
      </c>
      <c r="BE66" s="163"/>
      <c r="BF66" s="157">
        <f aca="true" t="shared" si="16" ref="BF66:BL66">SUM(BF62:BF65)+SUM(BF50:BF60)+SUM(BF48)+SUM(BF44:BF46)+SUM(BF36:BF42)+SUM(BF34)+SUM(BF32,BF28,BF27,BF23:BF26,BF22,BF19,BF18,BF15,BF14,BF13,BF12)+SUM(BF7:BF10)+SUM(BF5)</f>
        <v>15260</v>
      </c>
      <c r="BG66" s="157">
        <f t="shared" si="16"/>
        <v>217609</v>
      </c>
      <c r="BH66" s="157">
        <f t="shared" si="16"/>
        <v>107913</v>
      </c>
      <c r="BI66" s="157">
        <f t="shared" si="16"/>
        <v>325522</v>
      </c>
      <c r="BJ66" s="157">
        <f t="shared" si="16"/>
        <v>22814</v>
      </c>
      <c r="BK66" s="157">
        <f t="shared" si="16"/>
        <v>11772</v>
      </c>
      <c r="BL66" s="157">
        <f t="shared" si="16"/>
        <v>360990</v>
      </c>
      <c r="BM66" s="71"/>
      <c r="BN66" s="103"/>
      <c r="BO66" s="103"/>
      <c r="BP66" s="156"/>
      <c r="BQ66" s="165">
        <f>SUM(BQ62:BQ65)+SUM(BQ50:BQ60)+SUM(BQ48)+SUM(BQ44:BQ46)+SUM(BQ36:BQ42)+SUM(BQ34)+SUM(BQ32,BQ28,BQ27,BQ23:BQ26,BQ22,BQ19,BQ18,BQ15,BQ14,BQ13,BQ12)+SUM(BQ7:BQ10)+SUM(BQ5)</f>
        <v>47722517.19</v>
      </c>
      <c r="BR66" s="165">
        <f>SUM(BR62:BR65)+SUM(BR50:BR60)+SUM(BR48)+SUM(BR44:BR46)+SUM(BR36:BR42)+SUM(BR34)+SUM(BR32,BR28,BR27,BR23:BR26,BR22,BR19,BR18,BR15,BR14,BR13,BR12)+SUM(BR7:BR10)+SUM(BR5)</f>
        <v>77088007.55000001</v>
      </c>
      <c r="BS66" s="166"/>
      <c r="BT66" s="166"/>
      <c r="BU66" s="165">
        <f>SUM(BU62:BU65)+SUM(BU50:BU60)+SUM(BU48)+SUM(BU44:BU46)+SUM(BU36:BU42)+SUM(BU34)+SUM(BU32,BU28,BU27,BU23:BU26,BU22,BU19,BU18,BU15,BU14,BU13,BU12)+SUM(BU7:BU10)+SUM(BU5)</f>
        <v>4581136.4799999995</v>
      </c>
      <c r="BV66" s="165">
        <f>SUM(BV62:BV65)+SUM(BV50:BV60)+SUM(BV48)+SUM(BV44:BV46)+SUM(BV36:BV42)+SUM(BV34)+SUM(BV32,BV28,BV27,BV23:BV26,BV22,BV19,BV18,BV15,BV14,BV13,BV12)+SUM(BV7:BV10)+SUM(BV5)</f>
        <v>32676333.590000004</v>
      </c>
      <c r="BW66" s="165">
        <f>SUM(BW62:BW65)+SUM(BW50:BW60)+SUM(BW48)+SUM(BW44:BW46)+SUM(BW36:BW42)+SUM(BW34)+SUM(BW32,BW28,BW27,BW23:BW26,BW22,BW19,BW18,BW15,BW14,BW13,BW12)+SUM(BW7:BW10)+SUM(BW5)</f>
        <v>191071896.83</v>
      </c>
      <c r="BX66" s="165">
        <f>SUM(BX62:BX65)+SUM(BX50:BX60)+SUM(BX48)+SUM(BX44:BX46)+SUM(BX36:BX42)+SUM(BX34)+SUM(BX32,BX28,BX27,BX23:BX26,BX22,BX19,BX18,BX15,BX14,BX13,BX12)+SUM(BX7:BX10)+SUM(BX5)</f>
        <v>350637526.17</v>
      </c>
      <c r="BY66" s="156"/>
      <c r="BZ66" s="163"/>
      <c r="CA66" s="157">
        <f>SUM(CA62:CA65)+SUM(CA50:CA60)+SUM(CA48)+SUM(CA44:CA46)+SUM(CA36:CA42)+SUM(CA34)+SUM(CA32,CA28,CA27,CA23:CA26,CA22,CA19,CA18,CA15,CA14,CA13,CA12)+SUM(CA7:CA10)+SUM(CA5)</f>
        <v>33514</v>
      </c>
      <c r="CB66" s="159">
        <f>SUM(CB62:CB65)+SUM(CB50:CB60)+SUM(CB48)+SUM(CB44:CB46)+SUM(CB36:CB42)+SUM(CB34)+SUM(CB32,CB28,CB27,CB23:CB26,CB22,CB19,CB18,CB15,CB14,CB13,CB12)+SUM(CB7:CB10)+SUM(CB5)</f>
        <v>31331.969999999998</v>
      </c>
      <c r="CC66" s="163"/>
      <c r="CD66" s="159">
        <f>SUM(CD62:CD65)+SUM(CD50:CD60)+SUM(CD48)+SUM(CD44:CD46)+SUM(CD36:CD42)+SUM(CD34)+SUM(CD32,CD28,CD27,CD23:CD26,CD22,CD19,CD18,CD15,CD14,CD13,CD12)+SUM(CD7:CD10)+SUM(CD5)</f>
        <v>45699</v>
      </c>
      <c r="CE66" s="159">
        <f>SUM(CE62:CE65)+SUM(CE50:CE60)+SUM(CE48)+SUM(CE44:CE46)+SUM(CE36:CE42)+SUM(CE34)+SUM(CE32,CE28,CE27,CE23:CE26,CE22,CE19,CE18,CE15,CE14,CE13,CE12)+SUM(CE7:CE10)+SUM(CE5)</f>
        <v>41686.03999999999</v>
      </c>
      <c r="CF66" s="163"/>
      <c r="CG66" s="157">
        <f>SUM(CG62:CG65)+SUM(CG50:CG60)+SUM(CG48)+SUM(CG44:CG46)+SUM(CG36:CG42)+SUM(CG34)+SUM(CG32,CG28,CG27,CG23:CG26,CG22,CG19,CG18,CG15,CG14,CG13,CG12)+SUM(CG7:CG10)+SUM(CG5)</f>
        <v>132374</v>
      </c>
      <c r="CH66" s="157">
        <f>SUM(CH62:CH65)+SUM(CH50:CH60)+SUM(CH48)+SUM(CH44:CH46)+SUM(CH36:CH42)+SUM(CH34)+SUM(CH32,CH28,CH27,CH23:CH26,CH22,CH19,CH18,CH15,CH14,CH13,CH12)+SUM(CH7:CH10)+SUM(CH5)</f>
        <v>78253</v>
      </c>
      <c r="CI66" s="163"/>
      <c r="CJ66" s="157">
        <f>SUM(CJ62:CJ65)+SUM(CJ50:CJ60)+SUM(CJ48)+SUM(CJ44:CJ46)+SUM(CJ36:CJ42)+SUM(CJ34)+SUM(CJ32,CJ28,CJ27,CJ23:CJ26,CJ22,CJ19,CJ18,CJ15,CJ14,CJ13,CJ12)+SUM(CJ7:CJ10)+SUM(CJ5)</f>
        <v>492955</v>
      </c>
      <c r="CK66" s="157">
        <f>SUM(CK62:CK65)+SUM(CK50:CK60)+SUM(CK48)+SUM(CK44:CK46)+SUM(CK36:CK42)+SUM(CK34)+SUM(CK32,CK28,CK27,CK23:CK26,CK22,CK19,CK18,CK15,CK14,CK13,CK12)+SUM(CK7:CK10)+SUM(CK5)</f>
        <v>406757</v>
      </c>
      <c r="CL66" s="163"/>
      <c r="CM66" s="157">
        <f>SUM(CM62:CM65)+SUM(CM50:CM60)+SUM(CM48)+SUM(CM44:CM46)+SUM(CM36:CM42)+SUM(CM34)+SUM(CM32,CM28,CM27,CM23:CM26,CM22,CM19,CM18,CM15,CM14,CM13,CM12)+SUM(CM7:CM10)+SUM(CM5)</f>
        <v>17228</v>
      </c>
      <c r="CN66" s="157">
        <f>SUM(CN62:CN65)+SUM(CN50:CN60)+SUM(CN48)+SUM(CN44:CN46)+SUM(CN36:CN42)+SUM(CN34)+SUM(CN32,CN28,CN27,CN23:CN26,CN22,CN19,CN18,CN15,CN14,CN13,CN12)+SUM(CN7:CN10)+SUM(CN5)</f>
        <v>8265</v>
      </c>
      <c r="CO66" s="157">
        <f>SUM(CO62:CO65)+SUM(CO50:CO60)+SUM(CO48)+SUM(CO44:CO46)+SUM(CO36:CO42)+SUM(CO34)+SUM(CO32,CO28,CO27,CO23:CO26,CO22,CO19,CO18,CO15,CO14,CO13,CO12)+SUM(CO7:CO10)+SUM(CO5)</f>
        <v>642557</v>
      </c>
      <c r="CP66" s="157">
        <f>SUM(CP62:CP65)+SUM(CP50:CP60)+SUM(CP48)+SUM(CP44:CP46)+SUM(CP36:CP42)+SUM(CP34)+SUM(CP32,CP28,CP27,CP23:CP26,CP22,CP19,CP18,CP15,CP14,CP13,CP12)+SUM(CP7:CP10)+SUM(CP5)</f>
        <v>493275</v>
      </c>
      <c r="CQ66" s="163"/>
      <c r="CR66" s="157">
        <f>SUM(CR62:CR65)+SUM(CR50:CR60)+SUM(CR48)+SUM(CR44:CR46)+SUM(CR36:CR42)+SUM(CR34)+SUM(CR32,CR28,CR27,CR23:CR26,CR22,CR19,CR18,CR15,CR14,CR13,CR12)+SUM(CR7:CR10)+SUM(CR5)</f>
        <v>84996</v>
      </c>
      <c r="CS66" s="159">
        <f>SUM(CS62:CS65)+SUM(CS50:CS60)+SUM(CS48)+SUM(CS44:CS46)+SUM(CS36:CS42)+SUM(CS34)+SUM(CS32,CS28,CS27,CS23:CS26,CS22,CS19,CS18,CS15,CS14,CS13,CS12)+SUM(CS7:CS10)+SUM(CS5)</f>
        <v>38559.95</v>
      </c>
      <c r="CT66" s="164"/>
      <c r="CU66" s="163"/>
      <c r="CV66" s="159">
        <f>SUM(CV62:CV65)+SUM(CV50:CV60)+SUM(CV48)+SUM(CV44:CV46)+SUM(CV36:CV42)+SUM(CV34)+SUM(CV32,CV28,CV27,CV23:CV26,CV22,CV19,CV18,CV15,CV14,CV13,CV12)+SUM(CV7:CV10)+SUM(CV5)</f>
        <v>721770</v>
      </c>
      <c r="CW66" s="159">
        <f>SUM(CW62:CW65)+SUM(CW50:CW60)+SUM(CW48)+SUM(CW44:CW46)+SUM(CW36:CW42)+SUM(CW34)+SUM(CW32,CW28,CW27,CW23:CW26,CW22,CW19,CW18,CW15,CW14,CW13,CW12)+SUM(CW7:CW10)+SUM(CW5)</f>
        <v>566293.01</v>
      </c>
      <c r="CX66" s="71"/>
    </row>
    <row r="67" spans="1:102" s="141" customFormat="1" ht="12" thickTop="1">
      <c r="A67" s="141" t="s">
        <v>179</v>
      </c>
      <c r="B67" s="142"/>
      <c r="C67" s="143">
        <v>5</v>
      </c>
      <c r="D67" s="144"/>
      <c r="E67" s="145">
        <v>72.49</v>
      </c>
      <c r="F67" s="146">
        <v>1188</v>
      </c>
      <c r="G67" s="146">
        <v>91</v>
      </c>
      <c r="H67" s="146">
        <v>164</v>
      </c>
      <c r="I67" s="142"/>
      <c r="J67" s="147">
        <v>36</v>
      </c>
      <c r="K67" s="147">
        <v>23.3</v>
      </c>
      <c r="L67" s="147">
        <v>51.1</v>
      </c>
      <c r="M67" s="147">
        <v>3.4</v>
      </c>
      <c r="N67" s="147"/>
      <c r="O67" s="147">
        <v>115.2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142"/>
      <c r="AB67" s="97"/>
      <c r="AC67" s="97"/>
      <c r="AD67" s="70"/>
      <c r="AE67" s="70"/>
      <c r="AF67" s="142"/>
      <c r="AG67" s="146">
        <v>2635</v>
      </c>
      <c r="AH67" s="146">
        <v>6362</v>
      </c>
      <c r="AI67" s="146">
        <v>8532</v>
      </c>
      <c r="AJ67" s="146">
        <v>2218</v>
      </c>
      <c r="AK67" s="146">
        <v>7263</v>
      </c>
      <c r="AL67" s="146">
        <v>9312</v>
      </c>
      <c r="AM67" s="148"/>
      <c r="AN67" s="142"/>
      <c r="AO67" s="149"/>
      <c r="AP67" s="146">
        <v>19689</v>
      </c>
      <c r="AQ67" s="146">
        <v>4398</v>
      </c>
      <c r="AR67" s="146">
        <v>5842</v>
      </c>
      <c r="AS67" s="146">
        <v>572444</v>
      </c>
      <c r="AT67" s="150"/>
      <c r="AU67" s="70"/>
      <c r="AV67" s="70"/>
      <c r="AW67" s="70"/>
      <c r="AX67" s="70"/>
      <c r="AY67" s="150"/>
      <c r="AZ67" s="146"/>
      <c r="BA67" s="146"/>
      <c r="BB67" s="146">
        <v>24257</v>
      </c>
      <c r="BC67" s="146"/>
      <c r="BD67" s="146">
        <v>226240</v>
      </c>
      <c r="BE67" s="150"/>
      <c r="BF67" s="146">
        <v>391</v>
      </c>
      <c r="BG67" s="146">
        <v>5434</v>
      </c>
      <c r="BH67" s="146">
        <v>2865</v>
      </c>
      <c r="BI67" s="146">
        <v>7761</v>
      </c>
      <c r="BJ67" s="146">
        <v>713</v>
      </c>
      <c r="BK67" s="146">
        <v>301</v>
      </c>
      <c r="BL67" s="146">
        <v>8405</v>
      </c>
      <c r="BM67" s="148"/>
      <c r="BN67" s="151"/>
      <c r="BO67" s="151"/>
      <c r="BP67" s="142"/>
      <c r="BQ67" s="152">
        <v>1106035</v>
      </c>
      <c r="BR67" s="152">
        <v>1833284</v>
      </c>
      <c r="BS67" s="153"/>
      <c r="BT67" s="153"/>
      <c r="BU67" s="152">
        <v>116313</v>
      </c>
      <c r="BV67" s="152">
        <v>1110096</v>
      </c>
      <c r="BW67" s="152">
        <v>4527243</v>
      </c>
      <c r="BX67" s="152">
        <v>8808277</v>
      </c>
      <c r="BY67" s="142"/>
      <c r="BZ67" s="150"/>
      <c r="CA67" s="146">
        <v>838</v>
      </c>
      <c r="CB67" s="146">
        <v>783</v>
      </c>
      <c r="CC67" s="150"/>
      <c r="CD67" s="146">
        <v>1142</v>
      </c>
      <c r="CE67" s="146">
        <v>1042</v>
      </c>
      <c r="CF67" s="150"/>
      <c r="CG67" s="146">
        <v>3309</v>
      </c>
      <c r="CH67" s="146">
        <v>1956</v>
      </c>
      <c r="CI67" s="150"/>
      <c r="CJ67" s="146">
        <v>12324</v>
      </c>
      <c r="CK67" s="146">
        <v>10169</v>
      </c>
      <c r="CL67" s="150"/>
      <c r="CM67" s="146">
        <v>431</v>
      </c>
      <c r="CN67" s="146">
        <v>207</v>
      </c>
      <c r="CO67" s="146">
        <v>16064</v>
      </c>
      <c r="CP67" s="146">
        <v>12332</v>
      </c>
      <c r="CQ67" s="150"/>
      <c r="CR67" s="146">
        <v>2179</v>
      </c>
      <c r="CS67" s="146">
        <v>989</v>
      </c>
      <c r="CT67" s="154"/>
      <c r="CU67" s="150"/>
      <c r="CV67" s="146">
        <v>18044</v>
      </c>
      <c r="CW67" s="146">
        <v>14157</v>
      </c>
      <c r="CX67" s="148"/>
    </row>
    <row r="68" spans="1:102" s="62" customFormat="1" ht="11.25">
      <c r="A68" s="62" t="s">
        <v>180</v>
      </c>
      <c r="B68" s="63"/>
      <c r="C68" s="64">
        <v>4</v>
      </c>
      <c r="D68" s="65"/>
      <c r="E68" s="66">
        <v>74</v>
      </c>
      <c r="F68" s="67">
        <v>1162</v>
      </c>
      <c r="G68" s="67">
        <v>62</v>
      </c>
      <c r="H68" s="67">
        <v>144</v>
      </c>
      <c r="I68" s="63"/>
      <c r="J68" s="68">
        <v>33.94</v>
      </c>
      <c r="K68" s="68">
        <v>16.4</v>
      </c>
      <c r="L68" s="68">
        <v>39.2</v>
      </c>
      <c r="M68" s="68">
        <v>3</v>
      </c>
      <c r="N68" s="68"/>
      <c r="O68" s="68">
        <v>96.3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3"/>
      <c r="AB68" s="97"/>
      <c r="AC68" s="97"/>
      <c r="AD68" s="70"/>
      <c r="AE68" s="70"/>
      <c r="AF68" s="63"/>
      <c r="AG68" s="67">
        <v>1915</v>
      </c>
      <c r="AH68" s="67">
        <v>3761</v>
      </c>
      <c r="AI68" s="67">
        <v>5453</v>
      </c>
      <c r="AJ68" s="67">
        <v>1848</v>
      </c>
      <c r="AK68" s="67">
        <v>6106</v>
      </c>
      <c r="AL68" s="67">
        <v>6708</v>
      </c>
      <c r="AM68" s="71"/>
      <c r="AN68" s="63"/>
      <c r="AO68" s="72"/>
      <c r="AP68" s="67">
        <v>15497</v>
      </c>
      <c r="AQ68" s="67">
        <v>2799</v>
      </c>
      <c r="AR68" s="67">
        <v>1752</v>
      </c>
      <c r="AS68" s="67">
        <v>404780</v>
      </c>
      <c r="AT68" s="73"/>
      <c r="AU68" s="70"/>
      <c r="AV68" s="70"/>
      <c r="AW68" s="70"/>
      <c r="AX68" s="70"/>
      <c r="AY68" s="73"/>
      <c r="AZ68" s="67"/>
      <c r="BA68" s="67"/>
      <c r="BB68" s="67">
        <v>2699</v>
      </c>
      <c r="BC68" s="67"/>
      <c r="BD68" s="67">
        <v>128864</v>
      </c>
      <c r="BE68" s="73"/>
      <c r="BF68" s="67">
        <v>185</v>
      </c>
      <c r="BG68" s="67">
        <v>3885.5</v>
      </c>
      <c r="BH68" s="67">
        <v>2105</v>
      </c>
      <c r="BI68" s="67">
        <v>5679</v>
      </c>
      <c r="BJ68" s="67">
        <v>84.5</v>
      </c>
      <c r="BK68" s="67">
        <v>135</v>
      </c>
      <c r="BL68" s="67">
        <v>5980</v>
      </c>
      <c r="BM68" s="71"/>
      <c r="BN68" s="103"/>
      <c r="BO68" s="103"/>
      <c r="BP68" s="63"/>
      <c r="BQ68" s="75">
        <v>814917</v>
      </c>
      <c r="BR68" s="75">
        <v>1471242</v>
      </c>
      <c r="BS68" s="74"/>
      <c r="BT68" s="74"/>
      <c r="BU68" s="75">
        <v>73339</v>
      </c>
      <c r="BV68" s="75">
        <v>754075</v>
      </c>
      <c r="BW68" s="75">
        <v>3886234</v>
      </c>
      <c r="BX68" s="75">
        <v>6766086</v>
      </c>
      <c r="BY68" s="63"/>
      <c r="BZ68" s="73"/>
      <c r="CA68" s="67">
        <v>714</v>
      </c>
      <c r="CB68" s="67">
        <v>679</v>
      </c>
      <c r="CC68" s="73"/>
      <c r="CD68" s="67">
        <v>973</v>
      </c>
      <c r="CE68" s="67">
        <v>881</v>
      </c>
      <c r="CF68" s="73"/>
      <c r="CG68" s="67">
        <v>2778</v>
      </c>
      <c r="CH68" s="67">
        <v>1741</v>
      </c>
      <c r="CI68" s="73"/>
      <c r="CJ68" s="67">
        <v>10987</v>
      </c>
      <c r="CK68" s="67">
        <v>9785</v>
      </c>
      <c r="CL68" s="73"/>
      <c r="CM68" s="67">
        <v>144</v>
      </c>
      <c r="CN68" s="67">
        <v>79</v>
      </c>
      <c r="CO68" s="67">
        <v>14222</v>
      </c>
      <c r="CP68" s="67">
        <v>11661</v>
      </c>
      <c r="CQ68" s="73"/>
      <c r="CR68" s="67">
        <v>665</v>
      </c>
      <c r="CS68" s="67">
        <v>311</v>
      </c>
      <c r="CT68" s="76"/>
      <c r="CU68" s="73"/>
      <c r="CV68" s="67">
        <v>15880</v>
      </c>
      <c r="CW68" s="67">
        <v>13220</v>
      </c>
      <c r="CX68" s="71"/>
    </row>
    <row r="69" spans="1:102" s="62" customFormat="1" ht="11.25">
      <c r="A69" s="62" t="s">
        <v>181</v>
      </c>
      <c r="B69" s="63"/>
      <c r="C69" s="64">
        <v>2</v>
      </c>
      <c r="D69" s="65"/>
      <c r="E69" s="66">
        <v>68.25</v>
      </c>
      <c r="F69" s="67">
        <v>424</v>
      </c>
      <c r="G69" s="67">
        <v>36</v>
      </c>
      <c r="H69" s="67">
        <v>75</v>
      </c>
      <c r="I69" s="63"/>
      <c r="J69" s="68">
        <v>17.37</v>
      </c>
      <c r="K69" s="68">
        <v>5.8</v>
      </c>
      <c r="L69" s="68">
        <v>19.9</v>
      </c>
      <c r="M69" s="68">
        <v>1</v>
      </c>
      <c r="N69" s="68"/>
      <c r="O69" s="68">
        <v>54.4</v>
      </c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3"/>
      <c r="AB69" s="97"/>
      <c r="AC69" s="97"/>
      <c r="AD69" s="70"/>
      <c r="AE69" s="70"/>
      <c r="AF69" s="63"/>
      <c r="AG69" s="67">
        <v>1040</v>
      </c>
      <c r="AH69" s="67">
        <v>1539</v>
      </c>
      <c r="AI69" s="67">
        <v>2702</v>
      </c>
      <c r="AJ69" s="67">
        <v>860</v>
      </c>
      <c r="AK69" s="67">
        <v>2659</v>
      </c>
      <c r="AL69" s="67">
        <v>3013</v>
      </c>
      <c r="AM69" s="71"/>
      <c r="AN69" s="63"/>
      <c r="AO69" s="72"/>
      <c r="AP69" s="67">
        <v>9726</v>
      </c>
      <c r="AQ69" s="67">
        <v>1479</v>
      </c>
      <c r="AR69" s="67">
        <v>794</v>
      </c>
      <c r="AS69" s="67">
        <v>233367</v>
      </c>
      <c r="AT69" s="73"/>
      <c r="AU69" s="70"/>
      <c r="AV69" s="70"/>
      <c r="AW69" s="70"/>
      <c r="AX69" s="70"/>
      <c r="AY69" s="73"/>
      <c r="AZ69" s="67"/>
      <c r="BA69" s="67"/>
      <c r="BB69" s="67">
        <v>683</v>
      </c>
      <c r="BC69" s="67"/>
      <c r="BD69" s="67">
        <v>60729</v>
      </c>
      <c r="BE69" s="73"/>
      <c r="BF69" s="67">
        <v>63</v>
      </c>
      <c r="BG69" s="67">
        <v>2638</v>
      </c>
      <c r="BH69" s="67">
        <v>1167</v>
      </c>
      <c r="BI69" s="67">
        <v>4187</v>
      </c>
      <c r="BJ69" s="67">
        <v>6</v>
      </c>
      <c r="BK69" s="67">
        <v>81</v>
      </c>
      <c r="BL69" s="67">
        <v>4549</v>
      </c>
      <c r="BM69" s="71"/>
      <c r="BN69" s="103"/>
      <c r="BO69" s="103"/>
      <c r="BP69" s="63"/>
      <c r="BQ69" s="75">
        <v>495431</v>
      </c>
      <c r="BR69" s="75">
        <v>656202</v>
      </c>
      <c r="BS69" s="74"/>
      <c r="BT69" s="74"/>
      <c r="BU69" s="75">
        <v>33462</v>
      </c>
      <c r="BV69" s="75">
        <v>248274</v>
      </c>
      <c r="BW69" s="75">
        <v>2161448</v>
      </c>
      <c r="BX69" s="75">
        <v>4098798</v>
      </c>
      <c r="BY69" s="63"/>
      <c r="BZ69" s="73"/>
      <c r="CA69" s="67">
        <v>386</v>
      </c>
      <c r="CB69" s="67">
        <v>376</v>
      </c>
      <c r="CC69" s="73"/>
      <c r="CD69" s="67">
        <v>537</v>
      </c>
      <c r="CE69" s="67">
        <v>484</v>
      </c>
      <c r="CF69" s="73"/>
      <c r="CG69" s="67">
        <v>1682</v>
      </c>
      <c r="CH69" s="67">
        <v>985</v>
      </c>
      <c r="CI69" s="73"/>
      <c r="CJ69" s="67">
        <v>6935</v>
      </c>
      <c r="CK69" s="67">
        <v>5510</v>
      </c>
      <c r="CL69" s="73"/>
      <c r="CM69" s="67">
        <v>35</v>
      </c>
      <c r="CN69" s="67">
        <v>16</v>
      </c>
      <c r="CO69" s="67">
        <v>8922</v>
      </c>
      <c r="CP69" s="67">
        <v>6631</v>
      </c>
      <c r="CQ69" s="73"/>
      <c r="CR69" s="67">
        <v>0</v>
      </c>
      <c r="CS69" s="67">
        <v>0</v>
      </c>
      <c r="CT69" s="76"/>
      <c r="CU69" s="73"/>
      <c r="CV69" s="67">
        <v>9972</v>
      </c>
      <c r="CW69" s="67">
        <v>7504</v>
      </c>
      <c r="CX69" s="71"/>
    </row>
    <row r="70" spans="1:102" s="62" customFormat="1" ht="11.25">
      <c r="A70" s="62" t="s">
        <v>182</v>
      </c>
      <c r="B70" s="63"/>
      <c r="C70" s="64">
        <v>6</v>
      </c>
      <c r="D70" s="65"/>
      <c r="E70" s="66">
        <v>78</v>
      </c>
      <c r="F70" s="67">
        <v>1611</v>
      </c>
      <c r="G70" s="67">
        <v>152</v>
      </c>
      <c r="H70" s="67">
        <v>234</v>
      </c>
      <c r="I70" s="63"/>
      <c r="J70" s="68">
        <v>54.26</v>
      </c>
      <c r="K70" s="68">
        <v>34.26</v>
      </c>
      <c r="L70" s="68">
        <v>76.9</v>
      </c>
      <c r="M70" s="68">
        <v>5</v>
      </c>
      <c r="N70" s="68"/>
      <c r="O70" s="68">
        <v>164.3</v>
      </c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3"/>
      <c r="AB70" s="97"/>
      <c r="AC70" s="97"/>
      <c r="AD70" s="70"/>
      <c r="AE70" s="70"/>
      <c r="AF70" s="63"/>
      <c r="AG70" s="67">
        <v>3988</v>
      </c>
      <c r="AH70" s="67">
        <v>10395</v>
      </c>
      <c r="AI70" s="67">
        <v>12972</v>
      </c>
      <c r="AJ70" s="67">
        <v>3361</v>
      </c>
      <c r="AK70" s="67">
        <v>10360</v>
      </c>
      <c r="AL70" s="67">
        <v>14073</v>
      </c>
      <c r="AM70" s="71"/>
      <c r="AN70" s="63"/>
      <c r="AO70" s="72"/>
      <c r="AP70" s="67">
        <v>26797</v>
      </c>
      <c r="AQ70" s="67">
        <v>5173</v>
      </c>
      <c r="AR70" s="67">
        <v>8755</v>
      </c>
      <c r="AS70" s="67">
        <v>790773</v>
      </c>
      <c r="AT70" s="73"/>
      <c r="AU70" s="70"/>
      <c r="AV70" s="70"/>
      <c r="AW70" s="70"/>
      <c r="AX70" s="70"/>
      <c r="AY70" s="73"/>
      <c r="AZ70" s="67"/>
      <c r="BA70" s="67"/>
      <c r="BB70" s="67">
        <v>6397</v>
      </c>
      <c r="BC70" s="67"/>
      <c r="BD70" s="67">
        <v>338495</v>
      </c>
      <c r="BE70" s="73"/>
      <c r="BF70" s="67">
        <v>430</v>
      </c>
      <c r="BG70" s="67">
        <v>7315</v>
      </c>
      <c r="BH70" s="67">
        <v>3954</v>
      </c>
      <c r="BI70" s="67">
        <v>11198</v>
      </c>
      <c r="BJ70" s="67">
        <v>626</v>
      </c>
      <c r="BK70" s="67">
        <v>371</v>
      </c>
      <c r="BL70" s="67">
        <v>12658</v>
      </c>
      <c r="BM70" s="71"/>
      <c r="BN70" s="103"/>
      <c r="BO70" s="103"/>
      <c r="BP70" s="63"/>
      <c r="BQ70" s="75">
        <v>1466499</v>
      </c>
      <c r="BR70" s="75">
        <v>2852121</v>
      </c>
      <c r="BS70" s="74"/>
      <c r="BT70" s="74"/>
      <c r="BU70" s="75">
        <v>140761</v>
      </c>
      <c r="BV70" s="75">
        <v>1113805</v>
      </c>
      <c r="BW70" s="75">
        <v>6837007</v>
      </c>
      <c r="BX70" s="75">
        <v>12029990</v>
      </c>
      <c r="BY70" s="63"/>
      <c r="BZ70" s="73"/>
      <c r="CA70" s="67">
        <v>1017</v>
      </c>
      <c r="CB70" s="67">
        <v>962</v>
      </c>
      <c r="CC70" s="73"/>
      <c r="CD70" s="67">
        <v>1339</v>
      </c>
      <c r="CE70" s="67">
        <v>1246</v>
      </c>
      <c r="CF70" s="73"/>
      <c r="CG70" s="67">
        <v>4800</v>
      </c>
      <c r="CH70" s="67">
        <v>2762</v>
      </c>
      <c r="CI70" s="73"/>
      <c r="CJ70" s="67">
        <v>18116</v>
      </c>
      <c r="CK70" s="67">
        <v>14658</v>
      </c>
      <c r="CL70" s="73"/>
      <c r="CM70" s="67">
        <v>329</v>
      </c>
      <c r="CN70" s="67">
        <v>142</v>
      </c>
      <c r="CO70" s="67">
        <v>22741</v>
      </c>
      <c r="CP70" s="67">
        <v>17142</v>
      </c>
      <c r="CQ70" s="73"/>
      <c r="CR70" s="67">
        <v>2078</v>
      </c>
      <c r="CS70" s="67">
        <v>963</v>
      </c>
      <c r="CT70" s="76"/>
      <c r="CU70" s="73"/>
      <c r="CV70" s="67">
        <v>24960</v>
      </c>
      <c r="CW70" s="67">
        <v>19305</v>
      </c>
      <c r="CX70" s="71"/>
    </row>
    <row r="71" spans="1:102" s="123" customFormat="1" ht="11.25">
      <c r="A71" s="123" t="s">
        <v>183</v>
      </c>
      <c r="B71" s="124"/>
      <c r="C71" s="125">
        <v>42</v>
      </c>
      <c r="D71" s="126"/>
      <c r="E71" s="127">
        <v>43</v>
      </c>
      <c r="F71" s="127">
        <v>43</v>
      </c>
      <c r="G71" s="127">
        <v>43</v>
      </c>
      <c r="H71" s="127">
        <v>41</v>
      </c>
      <c r="I71" s="124"/>
      <c r="J71" s="127">
        <v>42</v>
      </c>
      <c r="K71" s="127">
        <v>41</v>
      </c>
      <c r="L71" s="127">
        <v>42</v>
      </c>
      <c r="M71" s="127">
        <v>28</v>
      </c>
      <c r="N71" s="127"/>
      <c r="O71" s="127">
        <v>42</v>
      </c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4"/>
      <c r="AB71" s="129"/>
      <c r="AC71" s="129"/>
      <c r="AD71" s="130"/>
      <c r="AE71" s="130"/>
      <c r="AF71" s="124"/>
      <c r="AG71" s="127">
        <v>42</v>
      </c>
      <c r="AH71" s="127">
        <v>40</v>
      </c>
      <c r="AI71" s="127">
        <v>43</v>
      </c>
      <c r="AJ71" s="127">
        <v>43</v>
      </c>
      <c r="AK71" s="127">
        <v>42</v>
      </c>
      <c r="AL71" s="127">
        <v>43</v>
      </c>
      <c r="AM71" s="131"/>
      <c r="AN71" s="124"/>
      <c r="AO71" s="132"/>
      <c r="AP71" s="127">
        <v>43</v>
      </c>
      <c r="AQ71" s="127">
        <v>39</v>
      </c>
      <c r="AR71" s="127">
        <v>39</v>
      </c>
      <c r="AS71" s="127">
        <v>41</v>
      </c>
      <c r="AT71" s="133"/>
      <c r="AU71" s="130"/>
      <c r="AV71" s="130"/>
      <c r="AW71" s="130"/>
      <c r="AX71" s="130"/>
      <c r="AY71" s="133"/>
      <c r="AZ71" s="127"/>
      <c r="BA71" s="127"/>
      <c r="BB71" s="127">
        <v>30</v>
      </c>
      <c r="BC71" s="127"/>
      <c r="BD71" s="127">
        <v>32</v>
      </c>
      <c r="BE71" s="133"/>
      <c r="BF71" s="127">
        <v>39</v>
      </c>
      <c r="BG71" s="127">
        <v>41</v>
      </c>
      <c r="BH71" s="127">
        <v>36</v>
      </c>
      <c r="BI71" s="127">
        <v>42</v>
      </c>
      <c r="BJ71" s="127">
        <v>32</v>
      </c>
      <c r="BK71" s="127">
        <v>39</v>
      </c>
      <c r="BL71" s="127">
        <v>43</v>
      </c>
      <c r="BM71" s="131"/>
      <c r="BN71" s="134"/>
      <c r="BO71" s="134"/>
      <c r="BP71" s="124"/>
      <c r="BQ71" s="127">
        <v>43</v>
      </c>
      <c r="BR71" s="127">
        <v>42</v>
      </c>
      <c r="BS71" s="135"/>
      <c r="BT71" s="135"/>
      <c r="BU71" s="127">
        <v>39</v>
      </c>
      <c r="BV71" s="127">
        <v>40</v>
      </c>
      <c r="BW71" s="127">
        <v>43</v>
      </c>
      <c r="BX71" s="127">
        <v>41</v>
      </c>
      <c r="BY71" s="124"/>
      <c r="BZ71" s="133"/>
      <c r="CA71" s="127">
        <v>40</v>
      </c>
      <c r="CB71" s="127">
        <v>40</v>
      </c>
      <c r="CC71" s="133"/>
      <c r="CD71" s="127">
        <v>40</v>
      </c>
      <c r="CE71" s="127">
        <v>40</v>
      </c>
      <c r="CF71" s="133"/>
      <c r="CG71" s="127">
        <v>40</v>
      </c>
      <c r="CH71" s="127">
        <v>40</v>
      </c>
      <c r="CI71" s="133"/>
      <c r="CJ71" s="127">
        <v>40</v>
      </c>
      <c r="CK71" s="127">
        <v>40</v>
      </c>
      <c r="CL71" s="133"/>
      <c r="CM71" s="127">
        <v>40</v>
      </c>
      <c r="CN71" s="127">
        <v>40</v>
      </c>
      <c r="CO71" s="127">
        <v>40</v>
      </c>
      <c r="CP71" s="127">
        <v>40</v>
      </c>
      <c r="CQ71" s="133"/>
      <c r="CR71" s="127">
        <v>39</v>
      </c>
      <c r="CS71" s="127">
        <v>39</v>
      </c>
      <c r="CT71" s="136"/>
      <c r="CU71" s="133"/>
      <c r="CV71" s="127">
        <v>40</v>
      </c>
      <c r="CW71" s="127">
        <v>40</v>
      </c>
      <c r="CX71" s="131"/>
    </row>
    <row r="72" spans="2:102" s="62" customFormat="1" ht="11.25">
      <c r="B72" s="63"/>
      <c r="C72" s="64"/>
      <c r="D72" s="65"/>
      <c r="E72" s="66"/>
      <c r="F72" s="67"/>
      <c r="G72" s="67"/>
      <c r="H72" s="67"/>
      <c r="I72" s="63"/>
      <c r="J72" s="68"/>
      <c r="K72" s="68"/>
      <c r="L72" s="68"/>
      <c r="M72" s="68"/>
      <c r="N72" s="68"/>
      <c r="O72" s="68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3"/>
      <c r="AB72" s="97"/>
      <c r="AC72" s="97"/>
      <c r="AD72" s="70"/>
      <c r="AE72" s="70"/>
      <c r="AF72" s="63"/>
      <c r="AG72" s="67"/>
      <c r="AH72" s="67"/>
      <c r="AI72" s="67"/>
      <c r="AJ72" s="67"/>
      <c r="AK72" s="67"/>
      <c r="AL72" s="67"/>
      <c r="AM72" s="71"/>
      <c r="AN72" s="63"/>
      <c r="AO72" s="72"/>
      <c r="AP72" s="67"/>
      <c r="AQ72" s="67"/>
      <c r="AR72" s="67"/>
      <c r="AS72" s="67"/>
      <c r="AT72" s="73"/>
      <c r="AU72" s="70"/>
      <c r="AV72" s="70"/>
      <c r="AW72" s="70"/>
      <c r="AX72" s="70"/>
      <c r="AY72" s="73"/>
      <c r="AZ72" s="67"/>
      <c r="BA72" s="67"/>
      <c r="BB72" s="67"/>
      <c r="BC72" s="67"/>
      <c r="BD72" s="67"/>
      <c r="BE72" s="73"/>
      <c r="BF72" s="67"/>
      <c r="BG72" s="67"/>
      <c r="BH72" s="67"/>
      <c r="BI72" s="67"/>
      <c r="BJ72" s="67"/>
      <c r="BK72" s="67"/>
      <c r="BL72" s="67"/>
      <c r="BM72" s="71"/>
      <c r="BN72" s="103"/>
      <c r="BO72" s="103"/>
      <c r="BP72" s="63"/>
      <c r="BQ72" s="75"/>
      <c r="BR72" s="75"/>
      <c r="BS72" s="74"/>
      <c r="BT72" s="74"/>
      <c r="BU72" s="75"/>
      <c r="BV72" s="75"/>
      <c r="BW72" s="75"/>
      <c r="BX72" s="75"/>
      <c r="BY72" s="63"/>
      <c r="BZ72" s="73"/>
      <c r="CA72" s="67"/>
      <c r="CB72" s="67"/>
      <c r="CC72" s="73"/>
      <c r="CD72" s="67"/>
      <c r="CE72" s="67"/>
      <c r="CF72" s="73"/>
      <c r="CG72" s="67"/>
      <c r="CH72" s="67"/>
      <c r="CI72" s="73"/>
      <c r="CJ72" s="67"/>
      <c r="CK72" s="67"/>
      <c r="CL72" s="73"/>
      <c r="CM72" s="67"/>
      <c r="CN72" s="67"/>
      <c r="CO72" s="67"/>
      <c r="CP72" s="67"/>
      <c r="CQ72" s="73"/>
      <c r="CR72" s="67"/>
      <c r="CS72" s="67"/>
      <c r="CT72" s="76"/>
      <c r="CU72" s="73"/>
      <c r="CV72" s="67"/>
      <c r="CW72" s="67"/>
      <c r="CX72" s="71"/>
    </row>
    <row r="73" spans="1:102" s="62" customFormat="1" ht="16.5" customHeight="1">
      <c r="A73" s="77" t="s">
        <v>184</v>
      </c>
      <c r="B73" s="63"/>
      <c r="C73" s="64"/>
      <c r="D73" s="65"/>
      <c r="E73" s="66"/>
      <c r="F73" s="67"/>
      <c r="G73" s="67"/>
      <c r="H73" s="67"/>
      <c r="I73" s="63"/>
      <c r="J73" s="68"/>
      <c r="K73" s="68"/>
      <c r="L73" s="68"/>
      <c r="M73" s="68"/>
      <c r="N73" s="68"/>
      <c r="O73" s="68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3"/>
      <c r="AB73" s="97"/>
      <c r="AC73" s="97"/>
      <c r="AD73" s="70"/>
      <c r="AE73" s="70"/>
      <c r="AF73" s="63"/>
      <c r="AG73" s="67"/>
      <c r="AH73" s="67"/>
      <c r="AI73" s="67"/>
      <c r="AJ73" s="67"/>
      <c r="AK73" s="67"/>
      <c r="AL73" s="67"/>
      <c r="AM73" s="71"/>
      <c r="AN73" s="63"/>
      <c r="AO73" s="72"/>
      <c r="AP73" s="67"/>
      <c r="AQ73" s="67"/>
      <c r="AR73" s="67"/>
      <c r="AS73" s="67"/>
      <c r="AT73" s="73"/>
      <c r="AU73" s="70"/>
      <c r="AV73" s="70"/>
      <c r="AW73" s="70"/>
      <c r="AX73" s="70"/>
      <c r="AY73" s="73"/>
      <c r="AZ73" s="67"/>
      <c r="BA73" s="67"/>
      <c r="BB73" s="67"/>
      <c r="BC73" s="67"/>
      <c r="BD73" s="67"/>
      <c r="BE73" s="73"/>
      <c r="BF73" s="67"/>
      <c r="BG73" s="67"/>
      <c r="BH73" s="67"/>
      <c r="BI73" s="67"/>
      <c r="BJ73" s="67"/>
      <c r="BK73" s="67"/>
      <c r="BL73" s="67"/>
      <c r="BM73" s="71"/>
      <c r="BN73" s="103"/>
      <c r="BO73" s="103"/>
      <c r="BP73" s="63"/>
      <c r="BQ73" s="75"/>
      <c r="BR73" s="75"/>
      <c r="BS73" s="74"/>
      <c r="BT73" s="74"/>
      <c r="BU73" s="75"/>
      <c r="BV73" s="75"/>
      <c r="BW73" s="75"/>
      <c r="BX73" s="75"/>
      <c r="BY73" s="63"/>
      <c r="BZ73" s="73"/>
      <c r="CA73" s="67"/>
      <c r="CB73" s="67"/>
      <c r="CC73" s="73"/>
      <c r="CD73" s="67"/>
      <c r="CE73" s="67"/>
      <c r="CF73" s="73"/>
      <c r="CG73" s="67"/>
      <c r="CH73" s="67"/>
      <c r="CI73" s="73"/>
      <c r="CJ73" s="67"/>
      <c r="CK73" s="67"/>
      <c r="CL73" s="73"/>
      <c r="CM73" s="67"/>
      <c r="CN73" s="67"/>
      <c r="CO73" s="67"/>
      <c r="CP73" s="67"/>
      <c r="CQ73" s="73"/>
      <c r="CR73" s="67"/>
      <c r="CS73" s="67"/>
      <c r="CT73" s="76"/>
      <c r="CU73" s="73"/>
      <c r="CV73" s="67"/>
      <c r="CW73" s="67"/>
      <c r="CX73" s="71"/>
    </row>
    <row r="74" spans="1:102" s="62" customFormat="1" ht="11.25">
      <c r="A74" s="62" t="s">
        <v>185</v>
      </c>
      <c r="B74" s="63"/>
      <c r="C74" s="64">
        <v>1</v>
      </c>
      <c r="D74" s="65"/>
      <c r="E74" s="66">
        <v>75</v>
      </c>
      <c r="F74" s="67">
        <v>828</v>
      </c>
      <c r="G74" s="67">
        <v>73</v>
      </c>
      <c r="H74" s="67">
        <v>34</v>
      </c>
      <c r="I74" s="63"/>
      <c r="J74" s="68">
        <v>10.7</v>
      </c>
      <c r="K74" s="68">
        <v>8.46</v>
      </c>
      <c r="L74" s="68">
        <v>9.93</v>
      </c>
      <c r="M74" s="68"/>
      <c r="N74" s="68">
        <v>0.2</v>
      </c>
      <c r="O74" s="68">
        <v>29.29</v>
      </c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3"/>
      <c r="AB74" s="97"/>
      <c r="AC74" s="97"/>
      <c r="AD74" s="70">
        <v>220510</v>
      </c>
      <c r="AE74" s="70">
        <v>60997</v>
      </c>
      <c r="AF74" s="63"/>
      <c r="AG74" s="67">
        <v>2033</v>
      </c>
      <c r="AH74" s="67">
        <v>5785</v>
      </c>
      <c r="AI74" s="67">
        <v>7818</v>
      </c>
      <c r="AJ74" s="67">
        <v>1282</v>
      </c>
      <c r="AK74" s="67">
        <v>5877</v>
      </c>
      <c r="AL74" s="67">
        <v>7159</v>
      </c>
      <c r="AM74" s="71"/>
      <c r="AN74" s="63"/>
      <c r="AO74" s="72"/>
      <c r="AP74" s="67">
        <v>4188</v>
      </c>
      <c r="AQ74" s="67">
        <v>627</v>
      </c>
      <c r="AR74" s="67">
        <v>468</v>
      </c>
      <c r="AS74" s="67">
        <v>62029</v>
      </c>
      <c r="AT74" s="73"/>
      <c r="AU74" s="70">
        <v>3714</v>
      </c>
      <c r="AV74" s="70">
        <v>627</v>
      </c>
      <c r="AW74" s="70">
        <v>468</v>
      </c>
      <c r="AX74" s="70">
        <v>57491</v>
      </c>
      <c r="AY74" s="73"/>
      <c r="AZ74" s="67">
        <v>3143</v>
      </c>
      <c r="BA74" s="67">
        <v>33</v>
      </c>
      <c r="BB74" s="67"/>
      <c r="BC74" s="67"/>
      <c r="BD74" s="67">
        <v>83700</v>
      </c>
      <c r="BE74" s="73"/>
      <c r="BF74" s="67">
        <v>55</v>
      </c>
      <c r="BG74" s="67">
        <v>1704</v>
      </c>
      <c r="BH74" s="67">
        <v>1301</v>
      </c>
      <c r="BI74" s="67">
        <v>3005</v>
      </c>
      <c r="BJ74" s="67">
        <v>138</v>
      </c>
      <c r="BK74" s="67">
        <v>30</v>
      </c>
      <c r="BL74" s="67">
        <v>3143</v>
      </c>
      <c r="BM74" s="71"/>
      <c r="BN74" s="103"/>
      <c r="BO74" s="103"/>
      <c r="BP74" s="63"/>
      <c r="BQ74" s="75">
        <v>238234</v>
      </c>
      <c r="BR74" s="75">
        <v>486409</v>
      </c>
      <c r="BS74" s="74"/>
      <c r="BT74" s="74"/>
      <c r="BU74" s="75">
        <v>32171</v>
      </c>
      <c r="BV74" s="75">
        <v>310101</v>
      </c>
      <c r="BW74" s="75">
        <v>1032075</v>
      </c>
      <c r="BX74" s="75">
        <v>2098990</v>
      </c>
      <c r="BY74" s="63"/>
      <c r="BZ74" s="73"/>
      <c r="CA74" s="67">
        <v>249</v>
      </c>
      <c r="CB74" s="67">
        <v>239.2</v>
      </c>
      <c r="CC74" s="73"/>
      <c r="CD74" s="67">
        <v>358</v>
      </c>
      <c r="CE74" s="67">
        <v>284.61</v>
      </c>
      <c r="CF74" s="73"/>
      <c r="CG74" s="67">
        <v>511</v>
      </c>
      <c r="CH74" s="67">
        <v>391</v>
      </c>
      <c r="CI74" s="73"/>
      <c r="CJ74" s="67">
        <v>3247</v>
      </c>
      <c r="CK74" s="67">
        <v>3140</v>
      </c>
      <c r="CL74" s="73"/>
      <c r="CM74" s="67">
        <v>388</v>
      </c>
      <c r="CN74" s="67">
        <v>70</v>
      </c>
      <c r="CO74" s="67">
        <f aca="true" t="shared" si="17" ref="CO74:CP76">CG74+CJ74+CM74</f>
        <v>4146</v>
      </c>
      <c r="CP74" s="67">
        <f t="shared" si="17"/>
        <v>3601</v>
      </c>
      <c r="CQ74" s="73"/>
      <c r="CR74" s="67"/>
      <c r="CS74" s="67">
        <v>35</v>
      </c>
      <c r="CT74" s="76"/>
      <c r="CU74" s="73"/>
      <c r="CV74" s="67">
        <f aca="true" t="shared" si="18" ref="CV74:CW79">CA74+CD74+CO74</f>
        <v>4753</v>
      </c>
      <c r="CW74" s="67">
        <f t="shared" si="18"/>
        <v>4124.8099999999995</v>
      </c>
      <c r="CX74" s="71"/>
    </row>
    <row r="75" spans="1:102" s="62" customFormat="1" ht="11.25">
      <c r="A75" s="62" t="s">
        <v>186</v>
      </c>
      <c r="B75" s="63"/>
      <c r="C75" s="64">
        <v>3</v>
      </c>
      <c r="D75" s="65"/>
      <c r="E75" s="66">
        <v>89.5</v>
      </c>
      <c r="F75" s="67">
        <v>1086</v>
      </c>
      <c r="G75" s="67">
        <v>77</v>
      </c>
      <c r="H75" s="67">
        <v>20</v>
      </c>
      <c r="I75" s="63"/>
      <c r="J75" s="68">
        <v>27</v>
      </c>
      <c r="K75" s="68">
        <v>4.3</v>
      </c>
      <c r="L75" s="68">
        <v>55.02</v>
      </c>
      <c r="M75" s="68">
        <v>1</v>
      </c>
      <c r="N75" s="68"/>
      <c r="O75" s="68">
        <v>87.32</v>
      </c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3"/>
      <c r="AB75" s="97"/>
      <c r="AC75" s="97"/>
      <c r="AD75" s="70">
        <v>526286</v>
      </c>
      <c r="AE75" s="70">
        <v>131940</v>
      </c>
      <c r="AF75" s="63"/>
      <c r="AG75" s="67" t="s">
        <v>110</v>
      </c>
      <c r="AH75" s="67" t="s">
        <v>110</v>
      </c>
      <c r="AI75" s="67">
        <v>16170</v>
      </c>
      <c r="AJ75" s="67" t="s">
        <v>110</v>
      </c>
      <c r="AK75" s="67" t="s">
        <v>110</v>
      </c>
      <c r="AL75" s="67">
        <v>21071</v>
      </c>
      <c r="AM75" s="71">
        <v>12908</v>
      </c>
      <c r="AN75" s="63"/>
      <c r="AO75" s="72"/>
      <c r="AP75" s="67">
        <v>41057</v>
      </c>
      <c r="AQ75" s="67">
        <v>1424</v>
      </c>
      <c r="AR75" s="67">
        <v>253</v>
      </c>
      <c r="AS75" s="67">
        <v>539008</v>
      </c>
      <c r="AT75" s="73"/>
      <c r="AU75" s="70"/>
      <c r="AV75" s="70"/>
      <c r="AW75" s="70"/>
      <c r="AX75" s="70"/>
      <c r="AY75" s="73"/>
      <c r="AZ75" s="67">
        <v>8812</v>
      </c>
      <c r="BA75" s="67"/>
      <c r="BB75" s="67">
        <v>2396</v>
      </c>
      <c r="BC75" s="67"/>
      <c r="BD75" s="67">
        <v>214921</v>
      </c>
      <c r="BE75" s="73"/>
      <c r="BF75" s="67">
        <v>412</v>
      </c>
      <c r="BG75" s="67" t="s">
        <v>110</v>
      </c>
      <c r="BH75" s="67" t="s">
        <v>110</v>
      </c>
      <c r="BI75" s="67">
        <v>8289</v>
      </c>
      <c r="BJ75" s="67">
        <v>214</v>
      </c>
      <c r="BK75" s="67"/>
      <c r="BL75" s="67">
        <v>8503</v>
      </c>
      <c r="BM75" s="71"/>
      <c r="BN75" s="103"/>
      <c r="BO75" s="103"/>
      <c r="BP75" s="63"/>
      <c r="BQ75" s="75">
        <v>1796707</v>
      </c>
      <c r="BR75" s="75">
        <v>2246742</v>
      </c>
      <c r="BS75" s="74"/>
      <c r="BT75" s="74"/>
      <c r="BU75" s="75">
        <v>68684</v>
      </c>
      <c r="BV75" s="75">
        <v>472846</v>
      </c>
      <c r="BW75" s="75">
        <v>2603768</v>
      </c>
      <c r="BX75" s="75">
        <v>7188747</v>
      </c>
      <c r="BY75" s="63"/>
      <c r="BZ75" s="73"/>
      <c r="CA75" s="67">
        <v>1103</v>
      </c>
      <c r="CB75" s="67">
        <v>967.59</v>
      </c>
      <c r="CC75" s="73"/>
      <c r="CD75" s="67">
        <v>1061</v>
      </c>
      <c r="CE75" s="67">
        <v>978.46</v>
      </c>
      <c r="CF75" s="73"/>
      <c r="CG75" s="67">
        <v>1363</v>
      </c>
      <c r="CH75" s="67">
        <v>907</v>
      </c>
      <c r="CI75" s="73"/>
      <c r="CJ75" s="67">
        <v>23711</v>
      </c>
      <c r="CK75" s="67">
        <v>12211</v>
      </c>
      <c r="CL75" s="73"/>
      <c r="CM75" s="67">
        <v>570</v>
      </c>
      <c r="CN75" s="67">
        <v>290.47</v>
      </c>
      <c r="CO75" s="67">
        <v>25644</v>
      </c>
      <c r="CP75" s="67">
        <v>13408.47</v>
      </c>
      <c r="CQ75" s="73"/>
      <c r="CR75" s="67">
        <v>14860</v>
      </c>
      <c r="CS75" s="67">
        <v>4865</v>
      </c>
      <c r="CT75" s="76"/>
      <c r="CU75" s="73"/>
      <c r="CV75" s="67">
        <v>27808</v>
      </c>
      <c r="CW75" s="67">
        <v>15354.52</v>
      </c>
      <c r="CX75" s="71"/>
    </row>
    <row r="76" spans="1:102" s="62" customFormat="1" ht="11.25">
      <c r="A76" s="62" t="s">
        <v>187</v>
      </c>
      <c r="B76" s="63"/>
      <c r="C76" s="64">
        <v>16</v>
      </c>
      <c r="D76" s="65"/>
      <c r="E76" s="66">
        <v>91</v>
      </c>
      <c r="F76" s="67">
        <v>2635</v>
      </c>
      <c r="G76" s="67">
        <v>142</v>
      </c>
      <c r="H76" s="67">
        <v>104</v>
      </c>
      <c r="I76" s="63"/>
      <c r="J76" s="68">
        <v>66.1</v>
      </c>
      <c r="K76" s="68">
        <v>23.53</v>
      </c>
      <c r="L76" s="68">
        <v>102.04</v>
      </c>
      <c r="M76" s="68">
        <v>5</v>
      </c>
      <c r="N76" s="68">
        <v>0.8</v>
      </c>
      <c r="O76" s="68">
        <v>197.47</v>
      </c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3"/>
      <c r="AB76" s="97"/>
      <c r="AC76" s="97"/>
      <c r="AD76" s="70">
        <v>657954</v>
      </c>
      <c r="AE76" s="70">
        <v>358563</v>
      </c>
      <c r="AF76" s="63"/>
      <c r="AG76" s="67">
        <v>5776</v>
      </c>
      <c r="AH76" s="67">
        <v>11112</v>
      </c>
      <c r="AI76" s="67">
        <v>16888</v>
      </c>
      <c r="AJ76" s="67">
        <v>3599</v>
      </c>
      <c r="AK76" s="67">
        <v>16897</v>
      </c>
      <c r="AL76" s="67">
        <v>20496</v>
      </c>
      <c r="AM76" s="71"/>
      <c r="AN76" s="63"/>
      <c r="AO76" s="72"/>
      <c r="AP76" s="67">
        <v>45497</v>
      </c>
      <c r="AQ76" s="67">
        <v>5514</v>
      </c>
      <c r="AR76" s="67">
        <v>9005</v>
      </c>
      <c r="AS76" s="67">
        <v>1128523</v>
      </c>
      <c r="AT76" s="73"/>
      <c r="AU76" s="70"/>
      <c r="AV76" s="70"/>
      <c r="AW76" s="70"/>
      <c r="AX76" s="70"/>
      <c r="AY76" s="73"/>
      <c r="AZ76" s="67"/>
      <c r="BA76" s="67"/>
      <c r="BB76" s="67">
        <v>14024</v>
      </c>
      <c r="BC76" s="67">
        <v>15199</v>
      </c>
      <c r="BD76" s="67">
        <v>489596</v>
      </c>
      <c r="BE76" s="73"/>
      <c r="BF76" s="67">
        <v>1361</v>
      </c>
      <c r="BG76" s="67">
        <v>22518</v>
      </c>
      <c r="BH76" s="67">
        <v>9068</v>
      </c>
      <c r="BI76" s="67">
        <v>31586</v>
      </c>
      <c r="BJ76" s="67" t="s">
        <v>110</v>
      </c>
      <c r="BK76" s="67">
        <v>67</v>
      </c>
      <c r="BL76" s="67">
        <v>31586</v>
      </c>
      <c r="BM76" s="71"/>
      <c r="BN76" s="103"/>
      <c r="BO76" s="103"/>
      <c r="BP76" s="63"/>
      <c r="BQ76" s="75">
        <v>3353846</v>
      </c>
      <c r="BR76" s="75">
        <v>4907595</v>
      </c>
      <c r="BS76" s="74"/>
      <c r="BT76" s="74"/>
      <c r="BU76" s="75">
        <v>445500</v>
      </c>
      <c r="BV76" s="75">
        <v>2043064</v>
      </c>
      <c r="BW76" s="75">
        <v>6887429</v>
      </c>
      <c r="BX76" s="75">
        <v>17637434</v>
      </c>
      <c r="BY76" s="63"/>
      <c r="BZ76" s="73"/>
      <c r="CA76" s="67">
        <v>2275</v>
      </c>
      <c r="CB76" s="67">
        <v>1577.5</v>
      </c>
      <c r="CC76" s="73"/>
      <c r="CD76" s="67">
        <v>2109</v>
      </c>
      <c r="CE76" s="67">
        <v>1539.5</v>
      </c>
      <c r="CF76" s="73"/>
      <c r="CG76" s="67">
        <v>3878</v>
      </c>
      <c r="CH76" s="67">
        <v>3153</v>
      </c>
      <c r="CI76" s="73"/>
      <c r="CJ76" s="67">
        <v>21051</v>
      </c>
      <c r="CK76" s="67">
        <v>17457</v>
      </c>
      <c r="CL76" s="73"/>
      <c r="CM76" s="67">
        <v>0</v>
      </c>
      <c r="CN76" s="67">
        <v>0</v>
      </c>
      <c r="CO76" s="67">
        <f t="shared" si="17"/>
        <v>24929</v>
      </c>
      <c r="CP76" s="67">
        <f t="shared" si="17"/>
        <v>20610</v>
      </c>
      <c r="CQ76" s="73"/>
      <c r="CR76" s="67"/>
      <c r="CS76" s="67"/>
      <c r="CT76" s="76"/>
      <c r="CU76" s="73"/>
      <c r="CV76" s="67">
        <f t="shared" si="18"/>
        <v>29313</v>
      </c>
      <c r="CW76" s="67">
        <f t="shared" si="18"/>
        <v>23727</v>
      </c>
      <c r="CX76" s="71"/>
    </row>
    <row r="77" spans="1:102" s="62" customFormat="1" ht="11.25">
      <c r="A77" s="62" t="s">
        <v>188</v>
      </c>
      <c r="B77" s="63"/>
      <c r="C77" s="64">
        <v>5</v>
      </c>
      <c r="D77" s="71">
        <v>13005</v>
      </c>
      <c r="E77" s="66">
        <v>98</v>
      </c>
      <c r="F77" s="67">
        <v>1827</v>
      </c>
      <c r="G77" s="67">
        <v>113</v>
      </c>
      <c r="H77" s="67">
        <v>67</v>
      </c>
      <c r="I77" s="63"/>
      <c r="J77" s="68">
        <v>43</v>
      </c>
      <c r="K77" s="68">
        <v>6.5</v>
      </c>
      <c r="L77" s="68">
        <v>82.5</v>
      </c>
      <c r="M77" s="68">
        <v>0</v>
      </c>
      <c r="N77" s="68">
        <v>0</v>
      </c>
      <c r="O77" s="68">
        <v>132</v>
      </c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3"/>
      <c r="AB77" s="97"/>
      <c r="AC77" s="97"/>
      <c r="AD77" s="70">
        <v>341857</v>
      </c>
      <c r="AE77" s="70">
        <v>273698</v>
      </c>
      <c r="AF77" s="63"/>
      <c r="AG77" s="67" t="s">
        <v>110</v>
      </c>
      <c r="AH77" s="67" t="s">
        <v>110</v>
      </c>
      <c r="AI77" s="67">
        <v>17364</v>
      </c>
      <c r="AJ77" s="67" t="s">
        <v>110</v>
      </c>
      <c r="AK77" s="67" t="s">
        <v>110</v>
      </c>
      <c r="AL77" s="67">
        <v>14561</v>
      </c>
      <c r="AM77" s="71"/>
      <c r="AN77" s="63"/>
      <c r="AO77" s="72"/>
      <c r="AP77" s="67">
        <v>28700</v>
      </c>
      <c r="AQ77" s="67">
        <v>2465</v>
      </c>
      <c r="AR77" s="67">
        <v>2487</v>
      </c>
      <c r="AS77" s="67">
        <v>844383</v>
      </c>
      <c r="AT77" s="73"/>
      <c r="AU77" s="70"/>
      <c r="AV77" s="70"/>
      <c r="AW77" s="70"/>
      <c r="AX77" s="70"/>
      <c r="AY77" s="73"/>
      <c r="AZ77" s="67" t="s">
        <v>110</v>
      </c>
      <c r="BA77" s="67" t="s">
        <v>110</v>
      </c>
      <c r="BB77" s="67">
        <v>8709</v>
      </c>
      <c r="BC77" s="67">
        <v>0</v>
      </c>
      <c r="BD77" s="67">
        <v>226899</v>
      </c>
      <c r="BE77" s="73"/>
      <c r="BF77" s="67">
        <v>551</v>
      </c>
      <c r="BG77" s="67">
        <v>9971</v>
      </c>
      <c r="BH77" s="67">
        <v>3045</v>
      </c>
      <c r="BI77" s="67">
        <v>13016</v>
      </c>
      <c r="BJ77" s="67">
        <v>370</v>
      </c>
      <c r="BK77" s="67">
        <v>20</v>
      </c>
      <c r="BL77" s="67">
        <v>13386</v>
      </c>
      <c r="BM77" s="71"/>
      <c r="BN77" s="103"/>
      <c r="BO77" s="103"/>
      <c r="BP77" s="63"/>
      <c r="BQ77" s="75">
        <v>1394924</v>
      </c>
      <c r="BR77" s="75">
        <v>2936325</v>
      </c>
      <c r="BS77" s="74"/>
      <c r="BT77" s="74"/>
      <c r="BU77" s="75">
        <v>20000</v>
      </c>
      <c r="BV77" s="75">
        <v>913163</v>
      </c>
      <c r="BW77" s="75">
        <v>3776284</v>
      </c>
      <c r="BX77" s="75">
        <v>9040696</v>
      </c>
      <c r="BY77" s="63"/>
      <c r="BZ77" s="73"/>
      <c r="CA77" s="67">
        <v>750</v>
      </c>
      <c r="CB77" s="67">
        <v>492</v>
      </c>
      <c r="CC77" s="73"/>
      <c r="CD77" s="67">
        <v>817</v>
      </c>
      <c r="CE77" s="67">
        <v>693</v>
      </c>
      <c r="CF77" s="73"/>
      <c r="CG77" s="67">
        <v>1625</v>
      </c>
      <c r="CH77" s="67">
        <v>1529</v>
      </c>
      <c r="CI77" s="73"/>
      <c r="CJ77" s="67">
        <v>9955</v>
      </c>
      <c r="CK77" s="67">
        <v>9274</v>
      </c>
      <c r="CL77" s="73"/>
      <c r="CM77" s="67">
        <v>0</v>
      </c>
      <c r="CN77" s="67">
        <v>0</v>
      </c>
      <c r="CO77" s="67">
        <f aca="true" t="shared" si="19" ref="CO77:CP80">CG77+CJ77+CM77</f>
        <v>11580</v>
      </c>
      <c r="CP77" s="67">
        <f t="shared" si="19"/>
        <v>10803</v>
      </c>
      <c r="CQ77" s="73"/>
      <c r="CR77" s="67">
        <v>17</v>
      </c>
      <c r="CS77" s="67">
        <v>2.4</v>
      </c>
      <c r="CT77" s="76"/>
      <c r="CU77" s="73"/>
      <c r="CV77" s="67">
        <f t="shared" si="18"/>
        <v>13147</v>
      </c>
      <c r="CW77" s="67">
        <f t="shared" si="18"/>
        <v>11988</v>
      </c>
      <c r="CX77" s="71"/>
    </row>
    <row r="78" spans="1:102" s="62" customFormat="1" ht="11.25">
      <c r="A78" s="62" t="s">
        <v>189</v>
      </c>
      <c r="B78" s="63"/>
      <c r="C78" s="64" t="s">
        <v>110</v>
      </c>
      <c r="D78" s="65"/>
      <c r="E78" s="66" t="s">
        <v>110</v>
      </c>
      <c r="F78" s="67" t="s">
        <v>110</v>
      </c>
      <c r="G78" s="67" t="s">
        <v>110</v>
      </c>
      <c r="H78" s="67" t="s">
        <v>110</v>
      </c>
      <c r="I78" s="63"/>
      <c r="J78" s="68">
        <v>44.6</v>
      </c>
      <c r="K78" s="68">
        <v>12.6</v>
      </c>
      <c r="L78" s="68">
        <v>89.5</v>
      </c>
      <c r="M78" s="68">
        <v>3</v>
      </c>
      <c r="N78" s="68">
        <v>8</v>
      </c>
      <c r="O78" s="68">
        <v>157.7</v>
      </c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3"/>
      <c r="AB78" s="97"/>
      <c r="AC78" s="97"/>
      <c r="AD78" s="70" t="s">
        <v>110</v>
      </c>
      <c r="AE78" s="70" t="s">
        <v>110</v>
      </c>
      <c r="AF78" s="63"/>
      <c r="AG78" s="67" t="s">
        <v>110</v>
      </c>
      <c r="AH78" s="67" t="s">
        <v>110</v>
      </c>
      <c r="AI78" s="67" t="s">
        <v>110</v>
      </c>
      <c r="AJ78" s="67" t="s">
        <v>110</v>
      </c>
      <c r="AK78" s="67" t="s">
        <v>110</v>
      </c>
      <c r="AL78" s="67" t="s">
        <v>110</v>
      </c>
      <c r="AM78" s="71"/>
      <c r="AN78" s="63"/>
      <c r="AO78" s="72"/>
      <c r="AP78" s="67" t="s">
        <v>110</v>
      </c>
      <c r="AQ78" s="67" t="s">
        <v>110</v>
      </c>
      <c r="AR78" s="67" t="s">
        <v>110</v>
      </c>
      <c r="AS78" s="67" t="s">
        <v>110</v>
      </c>
      <c r="AT78" s="73"/>
      <c r="AU78" s="70"/>
      <c r="AV78" s="70"/>
      <c r="AW78" s="70"/>
      <c r="AX78" s="70"/>
      <c r="AY78" s="73"/>
      <c r="AZ78" s="67" t="s">
        <v>110</v>
      </c>
      <c r="BA78" s="67" t="s">
        <v>110</v>
      </c>
      <c r="BB78" s="67" t="s">
        <v>110</v>
      </c>
      <c r="BC78" s="67" t="s">
        <v>110</v>
      </c>
      <c r="BD78" s="67" t="s">
        <v>110</v>
      </c>
      <c r="BE78" s="73"/>
      <c r="BF78" s="67" t="s">
        <v>110</v>
      </c>
      <c r="BG78" s="67" t="s">
        <v>110</v>
      </c>
      <c r="BH78" s="67" t="s">
        <v>110</v>
      </c>
      <c r="BI78" s="67" t="s">
        <v>110</v>
      </c>
      <c r="BJ78" s="67" t="s">
        <v>110</v>
      </c>
      <c r="BK78" s="67" t="s">
        <v>110</v>
      </c>
      <c r="BL78" s="67" t="s">
        <v>110</v>
      </c>
      <c r="BM78" s="71"/>
      <c r="BN78" s="103"/>
      <c r="BO78" s="103"/>
      <c r="BP78" s="63"/>
      <c r="BQ78" s="75" t="s">
        <v>110</v>
      </c>
      <c r="BR78" s="75" t="s">
        <v>110</v>
      </c>
      <c r="BS78" s="74"/>
      <c r="BT78" s="74"/>
      <c r="BU78" s="75" t="s">
        <v>110</v>
      </c>
      <c r="BV78" s="75" t="s">
        <v>110</v>
      </c>
      <c r="BW78" s="75">
        <v>4579088</v>
      </c>
      <c r="BX78" s="75">
        <v>12402398</v>
      </c>
      <c r="BY78" s="63"/>
      <c r="BZ78" s="73"/>
      <c r="CA78" s="67">
        <v>1371</v>
      </c>
      <c r="CB78" s="67">
        <v>1068</v>
      </c>
      <c r="CC78" s="73"/>
      <c r="CD78" s="67">
        <v>1825</v>
      </c>
      <c r="CE78" s="67">
        <v>1399</v>
      </c>
      <c r="CF78" s="73"/>
      <c r="CG78" s="67">
        <v>1518</v>
      </c>
      <c r="CH78" s="67">
        <v>1381</v>
      </c>
      <c r="CI78" s="73"/>
      <c r="CJ78" s="67">
        <v>14387</v>
      </c>
      <c r="CK78" s="67">
        <v>12700</v>
      </c>
      <c r="CL78" s="73"/>
      <c r="CM78" s="67">
        <v>0</v>
      </c>
      <c r="CN78" s="67">
        <v>0</v>
      </c>
      <c r="CO78" s="67">
        <f t="shared" si="19"/>
        <v>15905</v>
      </c>
      <c r="CP78" s="67">
        <f t="shared" si="19"/>
        <v>14081</v>
      </c>
      <c r="CQ78" s="73"/>
      <c r="CR78" s="67">
        <v>250</v>
      </c>
      <c r="CS78" s="67">
        <v>70</v>
      </c>
      <c r="CT78" s="76" t="s">
        <v>110</v>
      </c>
      <c r="CU78" s="73"/>
      <c r="CV78" s="67">
        <f>CA78+CD78+CO78</f>
        <v>19101</v>
      </c>
      <c r="CW78" s="67">
        <f>CB78+CE78+CP78</f>
        <v>16548</v>
      </c>
      <c r="CX78" s="71"/>
    </row>
    <row r="79" spans="1:102" s="78" customFormat="1" ht="11.25">
      <c r="A79" s="78" t="s">
        <v>190</v>
      </c>
      <c r="B79" s="90"/>
      <c r="C79" s="79">
        <v>8</v>
      </c>
      <c r="D79" s="80"/>
      <c r="E79" s="81">
        <v>99</v>
      </c>
      <c r="F79" s="82">
        <v>2204</v>
      </c>
      <c r="G79" s="82">
        <v>118</v>
      </c>
      <c r="H79" s="82">
        <v>113</v>
      </c>
      <c r="I79" s="90"/>
      <c r="J79" s="83">
        <v>39.7</v>
      </c>
      <c r="K79" s="83">
        <v>10.1</v>
      </c>
      <c r="L79" s="83">
        <v>85.5</v>
      </c>
      <c r="M79" s="83">
        <v>3</v>
      </c>
      <c r="N79" s="83">
        <v>8</v>
      </c>
      <c r="O79" s="83">
        <v>146.3</v>
      </c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90"/>
      <c r="AB79" s="98"/>
      <c r="AC79" s="98"/>
      <c r="AD79" s="85">
        <v>293683</v>
      </c>
      <c r="AE79" s="85">
        <v>351364</v>
      </c>
      <c r="AF79" s="90"/>
      <c r="AG79" s="82">
        <v>3301</v>
      </c>
      <c r="AH79" s="82">
        <v>21237</v>
      </c>
      <c r="AI79" s="82">
        <v>24538</v>
      </c>
      <c r="AJ79" s="82">
        <v>4546</v>
      </c>
      <c r="AK79" s="82">
        <v>17195</v>
      </c>
      <c r="AL79" s="82">
        <v>21741</v>
      </c>
      <c r="AM79" s="86"/>
      <c r="AN79" s="90"/>
      <c r="AO79" s="91"/>
      <c r="AP79" s="82">
        <v>23633</v>
      </c>
      <c r="AQ79" s="82">
        <v>12764</v>
      </c>
      <c r="AR79" s="82">
        <v>36</v>
      </c>
      <c r="AS79" s="82">
        <v>1876021</v>
      </c>
      <c r="AT79" s="88"/>
      <c r="AU79" s="85"/>
      <c r="AV79" s="85"/>
      <c r="AW79" s="85"/>
      <c r="AX79" s="85"/>
      <c r="AY79" s="88"/>
      <c r="AZ79" s="82" t="s">
        <v>110</v>
      </c>
      <c r="BA79" s="82" t="s">
        <v>110</v>
      </c>
      <c r="BB79" s="82">
        <v>9220</v>
      </c>
      <c r="BC79" s="82">
        <v>62</v>
      </c>
      <c r="BD79" s="82">
        <v>416066</v>
      </c>
      <c r="BE79" s="88"/>
      <c r="BF79" s="82">
        <v>314</v>
      </c>
      <c r="BG79" s="82">
        <v>7970</v>
      </c>
      <c r="BH79" s="82">
        <v>4519</v>
      </c>
      <c r="BI79" s="82">
        <v>12489</v>
      </c>
      <c r="BJ79" s="82">
        <v>273</v>
      </c>
      <c r="BK79" s="82">
        <v>41</v>
      </c>
      <c r="BL79" s="82">
        <v>12762</v>
      </c>
      <c r="BM79" s="86"/>
      <c r="BN79" s="104"/>
      <c r="BO79" s="104"/>
      <c r="BP79" s="90"/>
      <c r="BQ79" s="87">
        <v>1349737</v>
      </c>
      <c r="BR79" s="87">
        <v>3159848</v>
      </c>
      <c r="BS79" s="92"/>
      <c r="BT79" s="92"/>
      <c r="BU79" s="87">
        <v>16093</v>
      </c>
      <c r="BV79" s="87">
        <v>2459375</v>
      </c>
      <c r="BW79" s="87">
        <v>4579088</v>
      </c>
      <c r="BX79" s="87">
        <v>11594218</v>
      </c>
      <c r="BY79" s="90"/>
      <c r="BZ79" s="88"/>
      <c r="CA79" s="82">
        <v>1288</v>
      </c>
      <c r="CB79" s="82">
        <v>1003</v>
      </c>
      <c r="CC79" s="88"/>
      <c r="CD79" s="82">
        <v>1717</v>
      </c>
      <c r="CE79" s="82">
        <v>1313</v>
      </c>
      <c r="CF79" s="88"/>
      <c r="CG79" s="82">
        <v>1496</v>
      </c>
      <c r="CH79" s="82">
        <v>1209</v>
      </c>
      <c r="CI79" s="88"/>
      <c r="CJ79" s="82">
        <v>13921</v>
      </c>
      <c r="CK79" s="82">
        <v>12289</v>
      </c>
      <c r="CL79" s="88"/>
      <c r="CM79" s="82">
        <v>0</v>
      </c>
      <c r="CN79" s="82">
        <v>0</v>
      </c>
      <c r="CO79" s="82">
        <f t="shared" si="19"/>
        <v>15417</v>
      </c>
      <c r="CP79" s="82">
        <f t="shared" si="19"/>
        <v>13498</v>
      </c>
      <c r="CQ79" s="88"/>
      <c r="CR79" s="82">
        <v>250</v>
      </c>
      <c r="CS79" s="82">
        <v>70</v>
      </c>
      <c r="CT79" s="89">
        <v>409</v>
      </c>
      <c r="CU79" s="88"/>
      <c r="CV79" s="82">
        <f t="shared" si="18"/>
        <v>18422</v>
      </c>
      <c r="CW79" s="82">
        <f t="shared" si="18"/>
        <v>15814</v>
      </c>
      <c r="CX79" s="86"/>
    </row>
    <row r="80" spans="1:102" s="62" customFormat="1" ht="11.25">
      <c r="A80" s="62" t="s">
        <v>191</v>
      </c>
      <c r="B80" s="63"/>
      <c r="C80" s="64">
        <v>3</v>
      </c>
      <c r="D80" s="71">
        <v>7939.26</v>
      </c>
      <c r="E80" s="66">
        <v>78.5</v>
      </c>
      <c r="F80" s="67">
        <v>832</v>
      </c>
      <c r="G80" s="67">
        <v>85</v>
      </c>
      <c r="H80" s="67">
        <v>64</v>
      </c>
      <c r="I80" s="63"/>
      <c r="J80" s="68">
        <v>30.44</v>
      </c>
      <c r="K80" s="68">
        <v>5</v>
      </c>
      <c r="L80" s="68">
        <v>36.59</v>
      </c>
      <c r="M80" s="68">
        <v>1.53</v>
      </c>
      <c r="N80" s="68">
        <v>2</v>
      </c>
      <c r="O80" s="68">
        <v>75.56</v>
      </c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3"/>
      <c r="AB80" s="97"/>
      <c r="AC80" s="97"/>
      <c r="AD80" s="70">
        <v>386758</v>
      </c>
      <c r="AE80" s="70">
        <v>102128</v>
      </c>
      <c r="AF80" s="63"/>
      <c r="AG80" s="67">
        <v>2109</v>
      </c>
      <c r="AH80" s="67">
        <v>3676</v>
      </c>
      <c r="AI80" s="67">
        <v>5785</v>
      </c>
      <c r="AJ80" s="67">
        <v>1890</v>
      </c>
      <c r="AK80" s="67">
        <v>5968</v>
      </c>
      <c r="AL80" s="67">
        <v>7858</v>
      </c>
      <c r="AM80" s="71"/>
      <c r="AN80" s="63"/>
      <c r="AO80" s="72"/>
      <c r="AP80" s="67">
        <v>15605</v>
      </c>
      <c r="AQ80" s="67">
        <v>4799</v>
      </c>
      <c r="AR80" s="67">
        <v>3586</v>
      </c>
      <c r="AS80" s="67">
        <v>534605</v>
      </c>
      <c r="AT80" s="73"/>
      <c r="AU80" s="70"/>
      <c r="AV80" s="70"/>
      <c r="AW80" s="70"/>
      <c r="AX80" s="70"/>
      <c r="AY80" s="73"/>
      <c r="AZ80" s="67">
        <v>6307</v>
      </c>
      <c r="BA80" s="67">
        <v>786</v>
      </c>
      <c r="BB80" s="67">
        <v>1431</v>
      </c>
      <c r="BC80" s="67">
        <v>489</v>
      </c>
      <c r="BD80" s="67">
        <v>179171</v>
      </c>
      <c r="BE80" s="73"/>
      <c r="BF80" s="67">
        <v>168</v>
      </c>
      <c r="BG80" s="67">
        <v>14678</v>
      </c>
      <c r="BH80" s="67">
        <v>1812</v>
      </c>
      <c r="BI80" s="67">
        <v>16490</v>
      </c>
      <c r="BJ80" s="67">
        <v>180</v>
      </c>
      <c r="BK80" s="67">
        <v>58</v>
      </c>
      <c r="BL80" s="67">
        <v>16670</v>
      </c>
      <c r="BM80" s="71">
        <v>30700</v>
      </c>
      <c r="BN80" s="103"/>
      <c r="BO80" s="103"/>
      <c r="BP80" s="63"/>
      <c r="BQ80" s="75">
        <v>890101</v>
      </c>
      <c r="BR80" s="75">
        <v>1435973</v>
      </c>
      <c r="BS80" s="74"/>
      <c r="BT80" s="74"/>
      <c r="BU80" s="75">
        <v>39977</v>
      </c>
      <c r="BV80" s="75">
        <v>839380</v>
      </c>
      <c r="BW80" s="75">
        <v>2463165</v>
      </c>
      <c r="BX80" s="75">
        <v>5668596</v>
      </c>
      <c r="BY80" s="63"/>
      <c r="BZ80" s="73"/>
      <c r="CA80" s="67">
        <v>695</v>
      </c>
      <c r="CB80" s="67">
        <v>613.38</v>
      </c>
      <c r="CC80" s="73"/>
      <c r="CD80" s="67">
        <v>870</v>
      </c>
      <c r="CE80" s="67">
        <v>767.92</v>
      </c>
      <c r="CF80" s="73"/>
      <c r="CG80" s="67">
        <v>1559</v>
      </c>
      <c r="CH80" s="67">
        <v>1468</v>
      </c>
      <c r="CI80" s="73"/>
      <c r="CJ80" s="67">
        <v>9420</v>
      </c>
      <c r="CK80" s="67">
        <v>7983</v>
      </c>
      <c r="CL80" s="73"/>
      <c r="CM80" s="67">
        <v>75</v>
      </c>
      <c r="CN80" s="67">
        <v>75</v>
      </c>
      <c r="CO80" s="67">
        <f t="shared" si="19"/>
        <v>11054</v>
      </c>
      <c r="CP80" s="67">
        <f t="shared" si="19"/>
        <v>9526</v>
      </c>
      <c r="CQ80" s="73"/>
      <c r="CR80" s="67">
        <v>63</v>
      </c>
      <c r="CS80" s="67">
        <v>14</v>
      </c>
      <c r="CT80" s="76">
        <v>640</v>
      </c>
      <c r="CU80" s="73"/>
      <c r="CV80" s="67">
        <f>CA80+CD80+CO80</f>
        <v>12619</v>
      </c>
      <c r="CW80" s="67">
        <f>CB80+CE80+CP80</f>
        <v>10907.3</v>
      </c>
      <c r="CX80" s="71"/>
    </row>
    <row r="81" spans="1:102" s="62" customFormat="1" ht="11.25">
      <c r="A81" s="62" t="s">
        <v>192</v>
      </c>
      <c r="B81" s="63"/>
      <c r="C81" s="64">
        <v>3</v>
      </c>
      <c r="D81" s="65"/>
      <c r="E81" s="66">
        <v>86</v>
      </c>
      <c r="F81" s="67">
        <v>2472</v>
      </c>
      <c r="G81" s="67">
        <v>69</v>
      </c>
      <c r="H81" s="67">
        <v>25</v>
      </c>
      <c r="I81" s="63"/>
      <c r="J81" s="68">
        <v>38</v>
      </c>
      <c r="K81" s="68">
        <v>3</v>
      </c>
      <c r="L81" s="68">
        <v>51.3</v>
      </c>
      <c r="M81" s="68">
        <v>0</v>
      </c>
      <c r="N81" s="68">
        <v>5</v>
      </c>
      <c r="O81" s="68">
        <v>97.3</v>
      </c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3"/>
      <c r="AB81" s="97"/>
      <c r="AC81" s="97"/>
      <c r="AD81" s="70">
        <v>341023</v>
      </c>
      <c r="AE81" s="70">
        <v>134874</v>
      </c>
      <c r="AF81" s="63"/>
      <c r="AG81" s="67" t="s">
        <v>110</v>
      </c>
      <c r="AH81" s="67" t="s">
        <v>110</v>
      </c>
      <c r="AI81" s="67">
        <v>6535</v>
      </c>
      <c r="AJ81" s="67" t="s">
        <v>110</v>
      </c>
      <c r="AK81" s="67" t="s">
        <v>110</v>
      </c>
      <c r="AL81" s="67">
        <v>8863</v>
      </c>
      <c r="AM81" s="71"/>
      <c r="AN81" s="63"/>
      <c r="AO81" s="72"/>
      <c r="AP81" s="67">
        <v>12049</v>
      </c>
      <c r="AQ81" s="67">
        <v>925</v>
      </c>
      <c r="AR81" s="67">
        <v>1049</v>
      </c>
      <c r="AS81" s="67">
        <v>521481</v>
      </c>
      <c r="AT81" s="73"/>
      <c r="AU81" s="70"/>
      <c r="AV81" s="70"/>
      <c r="AW81" s="70"/>
      <c r="AX81" s="70"/>
      <c r="AY81" s="73"/>
      <c r="AZ81" s="67" t="s">
        <v>110</v>
      </c>
      <c r="BA81" s="67" t="s">
        <v>110</v>
      </c>
      <c r="BB81" s="67">
        <v>3335</v>
      </c>
      <c r="BC81" s="67">
        <v>0</v>
      </c>
      <c r="BD81" s="67">
        <v>300352</v>
      </c>
      <c r="BE81" s="73"/>
      <c r="BF81" s="67">
        <v>13655</v>
      </c>
      <c r="BG81" s="67">
        <v>18731</v>
      </c>
      <c r="BH81" s="67">
        <v>3145</v>
      </c>
      <c r="BI81" s="67">
        <v>21876</v>
      </c>
      <c r="BJ81" s="67" t="s">
        <v>110</v>
      </c>
      <c r="BK81" s="67">
        <v>27</v>
      </c>
      <c r="BL81" s="67">
        <v>21849</v>
      </c>
      <c r="BM81" s="71"/>
      <c r="BN81" s="103"/>
      <c r="BO81" s="103"/>
      <c r="BP81" s="63"/>
      <c r="BQ81" s="75">
        <v>852613</v>
      </c>
      <c r="BR81" s="75">
        <v>1653281</v>
      </c>
      <c r="BS81" s="74"/>
      <c r="BT81" s="74"/>
      <c r="BU81" s="75">
        <v>21257</v>
      </c>
      <c r="BV81" s="75">
        <v>452743</v>
      </c>
      <c r="BW81" s="75">
        <v>2831447</v>
      </c>
      <c r="BX81" s="75">
        <v>5811341</v>
      </c>
      <c r="BY81" s="63"/>
      <c r="BZ81" s="73"/>
      <c r="CA81" s="67">
        <v>520</v>
      </c>
      <c r="CB81" s="67">
        <v>503</v>
      </c>
      <c r="CC81" s="73"/>
      <c r="CD81" s="67">
        <v>664</v>
      </c>
      <c r="CE81" s="67">
        <v>743</v>
      </c>
      <c r="CF81" s="73"/>
      <c r="CG81" s="67">
        <v>2612</v>
      </c>
      <c r="CH81" s="67">
        <v>2198</v>
      </c>
      <c r="CI81" s="73"/>
      <c r="CJ81" s="67">
        <v>10470</v>
      </c>
      <c r="CK81" s="67">
        <v>9099</v>
      </c>
      <c r="CL81" s="73"/>
      <c r="CM81" s="67" t="s">
        <v>110</v>
      </c>
      <c r="CN81" s="67">
        <v>138</v>
      </c>
      <c r="CO81" s="67" t="s">
        <v>110</v>
      </c>
      <c r="CP81" s="67">
        <f>CH81+CK81+CN81</f>
        <v>11435</v>
      </c>
      <c r="CQ81" s="73"/>
      <c r="CR81" s="67">
        <v>80</v>
      </c>
      <c r="CS81" s="67">
        <v>40</v>
      </c>
      <c r="CT81" s="76"/>
      <c r="CU81" s="73"/>
      <c r="CV81" s="67" t="s">
        <v>110</v>
      </c>
      <c r="CW81" s="67">
        <f>CB81+CE81+CP81</f>
        <v>12681</v>
      </c>
      <c r="CX81" s="71"/>
    </row>
  </sheetData>
  <printOptions gridLines="1"/>
  <pageMargins left="1" right="1" top="0.92" bottom="1" header="0.5" footer="0.8"/>
  <pageSetup fitToHeight="2" fitToWidth="10" horizontalDpi="600" verticalDpi="600" orientation="landscape" paperSize="9" scale="83" r:id="rId1"/>
  <headerFooter alignWithMargins="0">
    <oddFooter>&amp;C&amp;"Arial,Regular" Page &amp;P - Updated 20 June 2001</oddFooter>
  </headerFooter>
  <rowBreaks count="1" manualBreakCount="1">
    <brk id="42" max="65535" man="1"/>
  </rowBreaks>
  <colBreaks count="3" manualBreakCount="3">
    <brk id="45" max="65535" man="1"/>
    <brk id="65" max="65535" man="1"/>
    <brk id="8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Payne</dc:creator>
  <cp:keywords/>
  <dc:description/>
  <cp:lastModifiedBy>CAUL Executive Officer</cp:lastModifiedBy>
  <cp:lastPrinted>2004-06-09T07:49:45Z</cp:lastPrinted>
  <dcterms:created xsi:type="dcterms:W3CDTF">2004-06-09T07:50:05Z</dcterms:created>
  <dcterms:modified xsi:type="dcterms:W3CDTF">2004-06-09T07:50:05Z</dcterms:modified>
  <cp:category/>
  <cp:version/>
  <cp:contentType/>
  <cp:contentStatus/>
</cp:coreProperties>
</file>