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les\meetings\"/>
    </mc:Choice>
  </mc:AlternateContent>
  <bookViews>
    <workbookView xWindow="0" yWindow="0" windowWidth="20490" windowHeight="8655"/>
  </bookViews>
  <sheets>
    <sheet name="CommunityDays2017" sheetId="2" r:id="rId1"/>
    <sheet name="delegate list" sheetId="6" r:id="rId2"/>
    <sheet name="dietary reqs" sheetId="5" r:id="rId3"/>
  </sheets>
  <definedNames>
    <definedName name="_xlnm._FilterDatabase" localSheetId="0" hidden="1">CommunityDays2017!$A$7:$AR$63</definedName>
    <definedName name="_xlnm._FilterDatabase" localSheetId="2" hidden="1">'dietary reqs'!$A$1:$E$17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AS6" i="2" l="1"/>
  <c r="AQ6" i="2"/>
  <c r="AP6" i="2"/>
  <c r="AK6" i="2"/>
  <c r="AI6" i="2"/>
  <c r="AG6" i="2"/>
  <c r="AF6" i="2"/>
  <c r="AA6" i="2"/>
  <c r="Y6" i="2"/>
  <c r="W6" i="2"/>
  <c r="V6" i="2"/>
  <c r="Q6" i="2"/>
  <c r="G6" i="2"/>
  <c r="L6" i="2"/>
  <c r="O6" i="2"/>
  <c r="E4" i="2" l="1"/>
  <c r="E2" i="2"/>
  <c r="G2" i="2"/>
  <c r="E3" i="2"/>
</calcChain>
</file>

<file path=xl/comments1.xml><?xml version="1.0" encoding="utf-8"?>
<comments xmlns="http://schemas.openxmlformats.org/spreadsheetml/2006/main">
  <authors>
    <author>Feona Abercrombie</author>
    <author>Alisha Davies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2nd &amp; 3rd delegate must be treated as a pair, Andrew has a vision impairment and needs assistance with travel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received 16/5/17</t>
        </r>
      </text>
    </comment>
    <comment ref="M58" authorId="1" shapeId="0">
      <text>
        <r>
          <rPr>
            <b/>
            <sz val="9"/>
            <color indexed="81"/>
            <rFont val="Tahoma"/>
            <charset val="1"/>
          </rPr>
          <t>Alisha Davies:</t>
        </r>
        <r>
          <rPr>
            <sz val="9"/>
            <color indexed="81"/>
            <rFont val="Tahoma"/>
            <charset val="1"/>
          </rPr>
          <t xml:space="preserve">
cancelled 21/6/17</t>
        </r>
      </text>
    </comment>
  </commentList>
</comments>
</file>

<file path=xl/comments2.xml><?xml version="1.0" encoding="utf-8"?>
<comments xmlns="http://schemas.openxmlformats.org/spreadsheetml/2006/main">
  <authors>
    <author>Feona Abercrombie</author>
  </authors>
  <commentList>
    <comment ref="A43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2nd &amp; 3rd delegate must be treated as a pair, Andrew has a vision impairment and needs assistance with travel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2nd &amp; 3rd delegate must be treated as a pair, Andrew has a vision impairment and needs assistance with travel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2nd &amp; 3rd delegate must be treated as a pair, Andrew has a vision impairment and needs assistance with travel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Feona Abercrombie:</t>
        </r>
        <r>
          <rPr>
            <sz val="9"/>
            <color indexed="81"/>
            <rFont val="Tahoma"/>
            <family val="2"/>
          </rPr>
          <t xml:space="preserve">
received 16/5/17</t>
        </r>
      </text>
    </comment>
  </commentList>
</comments>
</file>

<file path=xl/sharedStrings.xml><?xml version="1.0" encoding="utf-8"?>
<sst xmlns="http://schemas.openxmlformats.org/spreadsheetml/2006/main" count="927" uniqueCount="520">
  <si>
    <t>Institution Name</t>
  </si>
  <si>
    <t>Delegate 1</t>
  </si>
  <si>
    <t>First Name</t>
  </si>
  <si>
    <t>Surname</t>
  </si>
  <si>
    <t>Fullname for badge</t>
  </si>
  <si>
    <t>Position / Job Title</t>
  </si>
  <si>
    <t>Email address</t>
  </si>
  <si>
    <t>Twitter handle</t>
  </si>
  <si>
    <t>Dinner</t>
  </si>
  <si>
    <t>Dietary notes</t>
  </si>
  <si>
    <t>Delegate 2</t>
  </si>
  <si>
    <t>Delegate 3</t>
  </si>
  <si>
    <t>REGISTRATIONS (for events other than CAUL Council Meetings)</t>
  </si>
  <si>
    <t xml:space="preserve">Event:  </t>
  </si>
  <si>
    <t>total number of delegates:</t>
  </si>
  <si>
    <t xml:space="preserve">Date(s)  </t>
  </si>
  <si>
    <t>attending dinner:</t>
  </si>
  <si>
    <t>Totals</t>
  </si>
  <si>
    <r>
      <t xml:space="preserve">Email address for </t>
    </r>
    <r>
      <rPr>
        <b/>
        <sz val="8"/>
        <rFont val="Arial"/>
        <family val="2"/>
      </rPr>
      <t>receipt of invoice / delegate confirmation</t>
    </r>
  </si>
  <si>
    <r>
      <rPr>
        <b/>
        <sz val="8"/>
        <rFont val="Arial"/>
        <family val="2"/>
      </rPr>
      <t>Purchase Order Number</t>
    </r>
    <r>
      <rPr>
        <sz val="8"/>
        <rFont val="Arial"/>
        <family val="2"/>
      </rPr>
      <t xml:space="preserve"> (if one is required on the invoice)</t>
    </r>
  </si>
  <si>
    <t>Name of person completing this registration</t>
  </si>
  <si>
    <t>Australian Catholic University</t>
  </si>
  <si>
    <t>Australian National University</t>
  </si>
  <si>
    <t>Bond University</t>
  </si>
  <si>
    <t>Charles Darwin University</t>
  </si>
  <si>
    <t>Charles Sturt University</t>
  </si>
  <si>
    <t>Curtin University of Technology</t>
  </si>
  <si>
    <t>Deakin University</t>
  </si>
  <si>
    <t>Edith Cowan University</t>
  </si>
  <si>
    <t>Federation University Australia</t>
  </si>
  <si>
    <t>Flinders University</t>
  </si>
  <si>
    <t>Griffith University</t>
  </si>
  <si>
    <t xml:space="preserve">James Cook University </t>
  </si>
  <si>
    <t>La Trobe University</t>
  </si>
  <si>
    <t>Macquarie University</t>
  </si>
  <si>
    <t>Monash University</t>
  </si>
  <si>
    <t>Murdoch University</t>
  </si>
  <si>
    <t>Queensland University of Technology</t>
  </si>
  <si>
    <t>RMIT University</t>
  </si>
  <si>
    <t>Southern Cross University</t>
  </si>
  <si>
    <t>Swinburne University of Technology</t>
  </si>
  <si>
    <t xml:space="preserve">University of Adelaide </t>
  </si>
  <si>
    <t>University of Canberra</t>
  </si>
  <si>
    <t>University of Melbourne</t>
  </si>
  <si>
    <t>University of New England</t>
  </si>
  <si>
    <t>University of Newcastle</t>
  </si>
  <si>
    <t>University of Notre Dame Australia</t>
  </si>
  <si>
    <t>University of Queensland</t>
  </si>
  <si>
    <t>University of South Australia</t>
  </si>
  <si>
    <t>University of Southern Queensland</t>
  </si>
  <si>
    <t>University of Sydney</t>
  </si>
  <si>
    <t>University of Tasmania</t>
  </si>
  <si>
    <t>University of Technology, Sydney</t>
  </si>
  <si>
    <t>University of the Sunshine Coast</t>
  </si>
  <si>
    <t>University of Western Australia</t>
  </si>
  <si>
    <t>University of Wollongong</t>
  </si>
  <si>
    <t xml:space="preserve">Victoria University </t>
  </si>
  <si>
    <t xml:space="preserve">Western Sydney University </t>
  </si>
  <si>
    <t xml:space="preserve">AUT University </t>
  </si>
  <si>
    <t>Lincoln University</t>
  </si>
  <si>
    <t>Massey University</t>
  </si>
  <si>
    <t>University of Auckland</t>
  </si>
  <si>
    <t xml:space="preserve">University of Canterbury </t>
  </si>
  <si>
    <t>University of Otago</t>
  </si>
  <si>
    <t>University of Waikato</t>
  </si>
  <si>
    <t>Victoria University of Wellington</t>
  </si>
  <si>
    <t>Avondale College</t>
  </si>
  <si>
    <t>Janice</t>
  </si>
  <si>
    <t>Chan</t>
  </si>
  <si>
    <t>Janice Chan</t>
  </si>
  <si>
    <t>Kate</t>
  </si>
  <si>
    <t>Sergeant</t>
  </si>
  <si>
    <t>Delegate 4</t>
  </si>
  <si>
    <t>Burgess</t>
  </si>
  <si>
    <t>Michelle</t>
  </si>
  <si>
    <t>Watson</t>
  </si>
  <si>
    <t>Michelle Watson</t>
  </si>
  <si>
    <t>Houghton</t>
  </si>
  <si>
    <t>Central Queensland University</t>
  </si>
  <si>
    <t>Robin</t>
  </si>
  <si>
    <t>Speaker</t>
  </si>
  <si>
    <t>Speakers/presenters:</t>
  </si>
  <si>
    <t>ANDS Australian National Data Service</t>
  </si>
  <si>
    <t>Natasha Simons</t>
  </si>
  <si>
    <t>Simons</t>
  </si>
  <si>
    <t>AOASG</t>
  </si>
  <si>
    <t>Barbour</t>
  </si>
  <si>
    <t>CAUL</t>
  </si>
  <si>
    <t>NHMRC</t>
  </si>
  <si>
    <t>Canapes</t>
  </si>
  <si>
    <t>attending canapes:</t>
  </si>
  <si>
    <t>Kathleen Shearer</t>
  </si>
  <si>
    <t>COAR</t>
  </si>
  <si>
    <t>Kathleen</t>
  </si>
  <si>
    <t>Shearer</t>
  </si>
  <si>
    <t>Ginny Barbour</t>
  </si>
  <si>
    <t>Kate Croker</t>
  </si>
  <si>
    <t>Croker</t>
  </si>
  <si>
    <t>ORCID</t>
  </si>
  <si>
    <t>Liz Krznarich</t>
  </si>
  <si>
    <t>Krznarich</t>
  </si>
  <si>
    <t>Liz</t>
  </si>
  <si>
    <t>Julia Hickie</t>
  </si>
  <si>
    <t>Hickie</t>
  </si>
  <si>
    <t>NLA</t>
  </si>
  <si>
    <t>Avonne</t>
  </si>
  <si>
    <t>Newton</t>
  </si>
  <si>
    <t>Avonne Newton</t>
  </si>
  <si>
    <t>Date Rec'd</t>
  </si>
  <si>
    <t>lib.admin@mq.edu.au</t>
  </si>
  <si>
    <t>Annabel Daley</t>
  </si>
  <si>
    <t>Vladimir</t>
  </si>
  <si>
    <t>Bubalo</t>
  </si>
  <si>
    <t>Vladimir Bubalo</t>
  </si>
  <si>
    <t>Manager, Research and Scholarly Information Services</t>
  </si>
  <si>
    <t>vladimir.bubalo@mq.edu.au</t>
  </si>
  <si>
    <t>Gluten Free</t>
  </si>
  <si>
    <t>Josephine</t>
  </si>
  <si>
    <t>Morton</t>
  </si>
  <si>
    <t>Josephine Morton</t>
  </si>
  <si>
    <t>Research &amp; Scholarly Information Services Librarian</t>
  </si>
  <si>
    <t>josephine.morton@mq.edu.au</t>
  </si>
  <si>
    <t>Rhiannon</t>
  </si>
  <si>
    <t>Rasins</t>
  </si>
  <si>
    <t>Rhiannon Rasins</t>
  </si>
  <si>
    <t>rhiannon.rasins@mq.edu.au</t>
  </si>
  <si>
    <t>stephanie.mcglinchey@acu.edu.au</t>
  </si>
  <si>
    <t>Stephanie McGlinchey</t>
  </si>
  <si>
    <t>Stephanie</t>
  </si>
  <si>
    <t>McGlinchey</t>
  </si>
  <si>
    <t>Library Manager Research Services</t>
  </si>
  <si>
    <t>stephmcg</t>
  </si>
  <si>
    <t>Sharon</t>
  </si>
  <si>
    <t>Bunce</t>
  </si>
  <si>
    <t>Sharon Bunce</t>
  </si>
  <si>
    <t>Senior Librarian Research Support</t>
  </si>
  <si>
    <t>sharon.bunce@acu.edu.au</t>
  </si>
  <si>
    <t>sharonkbunce</t>
  </si>
  <si>
    <t>nikita.salkavich@sydney.edu.au and robin.burgess@sydney.edu.au</t>
  </si>
  <si>
    <t>Dr Robin Burgess</t>
  </si>
  <si>
    <t>Robin Burgess</t>
  </si>
  <si>
    <t>Manager, Repository and Digitisation Services</t>
  </si>
  <si>
    <t>robin.burgess@sydney.edu.au</t>
  </si>
  <si>
    <t>vegetarian</t>
  </si>
  <si>
    <t>Susan</t>
  </si>
  <si>
    <t>Robbins</t>
  </si>
  <si>
    <t>Susan Robbins</t>
  </si>
  <si>
    <t>Research Services Coordinator (Library)</t>
  </si>
  <si>
    <t>s.robbins@westernsydney.edu.au</t>
  </si>
  <si>
    <t>@SusanRobbins</t>
  </si>
  <si>
    <t>liz.walkleyhall@flinders.edu.au</t>
  </si>
  <si>
    <t>Liz Walkley Hall</t>
  </si>
  <si>
    <t>Walkley Hall</t>
  </si>
  <si>
    <t>Open Scholarship &amp; Data Management Librarian</t>
  </si>
  <si>
    <t>lizwalkleyhall</t>
  </si>
  <si>
    <t>rose-marie.vasiljuk@adelaide.edu.au</t>
  </si>
  <si>
    <t>Rose-Marie Vasiljuk</t>
  </si>
  <si>
    <t>Helen</t>
  </si>
  <si>
    <t>Attar</t>
  </si>
  <si>
    <t>Helen Attar</t>
  </si>
  <si>
    <t>Research Librarian</t>
  </si>
  <si>
    <t>helen.attar@adelaide.edu.au</t>
  </si>
  <si>
    <t xml:space="preserve"> @HelenAttar</t>
  </si>
  <si>
    <t>p.teow@ecu.edu.au</t>
  </si>
  <si>
    <t>Poh Lin Teow</t>
  </si>
  <si>
    <t xml:space="preserve">Poh Lin  </t>
  </si>
  <si>
    <t>Teow</t>
  </si>
  <si>
    <t>Librarian</t>
  </si>
  <si>
    <t>@TeowPL</t>
  </si>
  <si>
    <t>H.Ang@massey.ac.nz</t>
  </si>
  <si>
    <t>Harieta Ang</t>
  </si>
  <si>
    <t>Amanda</t>
  </si>
  <si>
    <t>Curnow</t>
  </si>
  <si>
    <t>Amanda Curnow</t>
  </si>
  <si>
    <t>Digital Technologies Librarians</t>
  </si>
  <si>
    <t>a.l.curnow@massey.ac.nz</t>
  </si>
  <si>
    <t>@mand1can3</t>
  </si>
  <si>
    <t>University of New South Wales</t>
  </si>
  <si>
    <t>lib.unilib@unsw.edu.au</t>
  </si>
  <si>
    <t>Mary-Lou Desmond</t>
  </si>
  <si>
    <t xml:space="preserve">Daniel </t>
  </si>
  <si>
    <t>Bangert</t>
  </si>
  <si>
    <t>Daniel Bangert</t>
  </si>
  <si>
    <t>Senior Data Librarian</t>
  </si>
  <si>
    <t>d.bangert@unsw.edu.au</t>
  </si>
  <si>
    <t>julia.leong@rmit.edu.au</t>
  </si>
  <si>
    <t xml:space="preserve">Keely </t>
  </si>
  <si>
    <t>Chapman</t>
  </si>
  <si>
    <t>Keely Chapman</t>
  </si>
  <si>
    <t>Coordinator, Research Repository</t>
  </si>
  <si>
    <t>keely.chapman@rmit.edu.au</t>
  </si>
  <si>
    <t xml:space="preserve"> @LibOAgrl</t>
  </si>
  <si>
    <t>Soy milk preferred and gluten free food please.</t>
  </si>
  <si>
    <t>Anne</t>
  </si>
  <si>
    <t>Lennox</t>
  </si>
  <si>
    <t>Anne Lennox</t>
  </si>
  <si>
    <t>Senior Coordinator, Copyright, Digitisation &amp; Repositories</t>
  </si>
  <si>
    <t>anne.lennox@rmit.edu.au</t>
  </si>
  <si>
    <t>@enigmaticocean</t>
  </si>
  <si>
    <t>elke.dawson@anu.edu.au</t>
  </si>
  <si>
    <t>Elke Dawson</t>
  </si>
  <si>
    <t>Elke</t>
  </si>
  <si>
    <t>Dawson</t>
  </si>
  <si>
    <t>Manager, Open Research</t>
  </si>
  <si>
    <t>e_dawson_28</t>
  </si>
  <si>
    <t>clair.meade@jcu.edu.au</t>
  </si>
  <si>
    <t>Clair Meade</t>
  </si>
  <si>
    <t>Tove</t>
  </si>
  <si>
    <t>Lemberget</t>
  </si>
  <si>
    <t>Tove Lemberget</t>
  </si>
  <si>
    <t xml:space="preserve">Team Leader, Repository and Metadata Services </t>
  </si>
  <si>
    <t>tove.lemberget@jcu.edu.au</t>
  </si>
  <si>
    <t xml:space="preserve"> @tovelemb</t>
  </si>
  <si>
    <t>Clair</t>
  </si>
  <si>
    <t>Meade</t>
  </si>
  <si>
    <t>Research Data Coordinator</t>
  </si>
  <si>
    <t xml:space="preserve"> @ClairMeade</t>
  </si>
  <si>
    <t xml:space="preserve">Margaret </t>
  </si>
  <si>
    <t>Pembroke</t>
  </si>
  <si>
    <t>Margaret Pembroke</t>
  </si>
  <si>
    <t>Team Leader, Copyright &amp; Scholarly Publication Services</t>
  </si>
  <si>
    <t>margaret.pembroke@scu.edu.au</t>
  </si>
  <si>
    <t>Libby Pownall</t>
  </si>
  <si>
    <t>Libby.Pownall@scu.edu.au</t>
  </si>
  <si>
    <t>Library-Corpserv@curtin.edu.au</t>
  </si>
  <si>
    <t>Amber Wilson</t>
  </si>
  <si>
    <t>Manager, Research Services (Acting)</t>
  </si>
  <si>
    <t>janice.chan@curtin.edu.au</t>
  </si>
  <si>
    <t>icecjan</t>
  </si>
  <si>
    <t>michael.parry@vuw.ac.nz</t>
  </si>
  <si>
    <t>Michael Parry</t>
  </si>
  <si>
    <t>Michael</t>
  </si>
  <si>
    <t>Parry</t>
  </si>
  <si>
    <t>Digital Initiatives Co-ordinator</t>
  </si>
  <si>
    <t>Anna</t>
  </si>
  <si>
    <t>Du Chesne</t>
  </si>
  <si>
    <t>Anna Du Chesne</t>
  </si>
  <si>
    <t>Acting Team Leader, Gold Coast Library</t>
  </si>
  <si>
    <t>anna.duchesne@scu.edu.au</t>
  </si>
  <si>
    <t>Vegan</t>
  </si>
  <si>
    <t>unilib@une.edu.au</t>
  </si>
  <si>
    <t>Tanya Simmons</t>
  </si>
  <si>
    <t>Lynda</t>
  </si>
  <si>
    <t>Cooper</t>
  </si>
  <si>
    <t>Lynda Cooper</t>
  </si>
  <si>
    <t>Associate University Librarian (Client Services)</t>
  </si>
  <si>
    <t>lcoope30@une.edu.au</t>
  </si>
  <si>
    <t>Melissa</t>
  </si>
  <si>
    <t>Abbott</t>
  </si>
  <si>
    <t>Melissa Abbott</t>
  </si>
  <si>
    <t>Research Outputs Officer</t>
  </si>
  <si>
    <t>mabbott5@une.edu.au</t>
  </si>
  <si>
    <t>Andrew</t>
  </si>
  <si>
    <t>Devenish-Meares</t>
  </si>
  <si>
    <t>Andrew Devenish-Meares</t>
  </si>
  <si>
    <t>Solutions Analyst</t>
  </si>
  <si>
    <t>adevenis@une.edu.au</t>
  </si>
  <si>
    <t>isadmin@usc.edu.au</t>
  </si>
  <si>
    <t>Jeanne Carbery</t>
  </si>
  <si>
    <t>Bec</t>
  </si>
  <si>
    <t>Cooke</t>
  </si>
  <si>
    <t>Bec Cooke</t>
  </si>
  <si>
    <t>Coordinator Research Collections</t>
  </si>
  <si>
    <t>rowen@usc.edu.au</t>
  </si>
  <si>
    <t>Kylie</t>
  </si>
  <si>
    <t>Sadler</t>
  </si>
  <si>
    <t>Kylie Sadler</t>
  </si>
  <si>
    <t>Research Collections Officer</t>
  </si>
  <si>
    <t>Ksadler@usc.edu.au</t>
  </si>
  <si>
    <t>natasha.simons@ands.org.au</t>
  </si>
  <si>
    <t xml:space="preserve">Natasha  </t>
  </si>
  <si>
    <t>Senior Data Management Specialist</t>
  </si>
  <si>
    <t>n_simons</t>
  </si>
  <si>
    <t>Kathryn</t>
  </si>
  <si>
    <t>Unsworth</t>
  </si>
  <si>
    <t>Kathryn Unsworth</t>
  </si>
  <si>
    <t>Data Librarian</t>
  </si>
  <si>
    <t>kathryn.unsworth@ands.org.au</t>
  </si>
  <si>
    <t>katunsworth</t>
  </si>
  <si>
    <t>White</t>
  </si>
  <si>
    <t>Andrew White</t>
  </si>
  <si>
    <t>Data Consultant</t>
  </si>
  <si>
    <t>andrew.white@ands.org.au</t>
  </si>
  <si>
    <t>andywhte</t>
  </si>
  <si>
    <t>Harry</t>
  </si>
  <si>
    <t>Rolf</t>
  </si>
  <si>
    <t>Harry Rolf</t>
  </si>
  <si>
    <t xml:space="preserve">Leanne Chie </t>
  </si>
  <si>
    <t>l.chie@westernsydney.edu.au</t>
  </si>
  <si>
    <t>kasmith@csu.edu.au</t>
  </si>
  <si>
    <t>Karin Smith</t>
  </si>
  <si>
    <t>Karin</t>
  </si>
  <si>
    <t>Smith</t>
  </si>
  <si>
    <t>Manager, Repository and Research Support</t>
  </si>
  <si>
    <t>s.bannon@griffith.edu.au</t>
  </si>
  <si>
    <t>Sara Bannon</t>
  </si>
  <si>
    <t>Petrina</t>
  </si>
  <si>
    <t>Collingwood</t>
  </si>
  <si>
    <t>Petrina Collingwood</t>
  </si>
  <si>
    <t>Research Content Support Officer, Library Technology Services</t>
  </si>
  <si>
    <t>petrina.collingwood@griffith.edu.au</t>
  </si>
  <si>
    <t xml:space="preserve"> @pcollingwood</t>
  </si>
  <si>
    <t>Jenny</t>
  </si>
  <si>
    <t>Jo</t>
  </si>
  <si>
    <t>Jenny Jo</t>
  </si>
  <si>
    <t>Research Content Assistant, Scholarly Resource Services</t>
  </si>
  <si>
    <t>jenny.jo@griffith.edu.au</t>
  </si>
  <si>
    <t>N/A</t>
  </si>
  <si>
    <t>Ros</t>
  </si>
  <si>
    <t>Woolnough</t>
  </si>
  <si>
    <t>Ros Woolnough</t>
  </si>
  <si>
    <t>r.woolnough@griffith.edu.au</t>
  </si>
  <si>
    <t>Shellfish allergy</t>
  </si>
  <si>
    <t>n/a</t>
  </si>
  <si>
    <t>k.platz@library.uq.edu.au</t>
  </si>
  <si>
    <t>Karen Platz</t>
  </si>
  <si>
    <t>Mary-Anne</t>
  </si>
  <si>
    <t>Marrington</t>
  </si>
  <si>
    <t>Mary-Anne Marrington</t>
  </si>
  <si>
    <t>Senior Librarian</t>
  </si>
  <si>
    <t>m.marrington@library.uq.edu.au</t>
  </si>
  <si>
    <t>Gluten free</t>
  </si>
  <si>
    <t>Julia Leong</t>
  </si>
  <si>
    <t>atrav@deakin.edu.au</t>
  </si>
  <si>
    <t>Anne Travers</t>
  </si>
  <si>
    <t>Open Access Librarian</t>
  </si>
  <si>
    <t>michelle.watson@deakin.edu.au</t>
  </si>
  <si>
    <t>Bernadette</t>
  </si>
  <si>
    <t>Bernadette Houghton</t>
  </si>
  <si>
    <t>Digitisation and Preservation Librarian</t>
  </si>
  <si>
    <t>bernadette.houghton@deakin.edu.au</t>
  </si>
  <si>
    <t>julie.gardner@vu.edu.au</t>
  </si>
  <si>
    <t>Julie Gardner</t>
  </si>
  <si>
    <t>Julie</t>
  </si>
  <si>
    <t>Gardner</t>
  </si>
  <si>
    <t>Digital Repositories Coordinator</t>
  </si>
  <si>
    <t>Vegetarian</t>
  </si>
  <si>
    <t>Katrina.Dewis@utas.edu.au</t>
  </si>
  <si>
    <t>Katrina Dewis</t>
  </si>
  <si>
    <t>Katrina</t>
  </si>
  <si>
    <t>Dewis</t>
  </si>
  <si>
    <t>Senior Librarian, Discovery Services</t>
  </si>
  <si>
    <t xml:space="preserve">Katrina.Dewis@utas.edu.au </t>
  </si>
  <si>
    <t>kate.sergeant@unisa.edu.au</t>
  </si>
  <si>
    <t>Kate Sergeant</t>
  </si>
  <si>
    <t>Repository Services Coordinator</t>
  </si>
  <si>
    <t>Repository Services Librarian</t>
  </si>
  <si>
    <t>avonne.newton@unisa.edu.au</t>
  </si>
  <si>
    <t>rparker@nla.gov.au</t>
  </si>
  <si>
    <t>Rhonda Parker</t>
  </si>
  <si>
    <t xml:space="preserve">Julia </t>
  </si>
  <si>
    <t>Assistant Director Trove</t>
  </si>
  <si>
    <t>jhickie@nla.gov.au</t>
  </si>
  <si>
    <t>@TroveAustralia</t>
  </si>
  <si>
    <t>traci.ward@canberra.edu.au</t>
  </si>
  <si>
    <t>Traci Ward</t>
  </si>
  <si>
    <t>Terri</t>
  </si>
  <si>
    <t>Landford</t>
  </si>
  <si>
    <t>Terri Landford</t>
  </si>
  <si>
    <t>Research repository Manager</t>
  </si>
  <si>
    <t>terri.landford@canberra.edu.au</t>
  </si>
  <si>
    <t>kate.croker@uwa.edu.au</t>
  </si>
  <si>
    <t>Assistant Manager, Research Publication and Data Services</t>
  </si>
  <si>
    <t>e.krznarich@orcid.org</t>
  </si>
  <si>
    <t>Elizabeth Krznarich</t>
  </si>
  <si>
    <t>Elizabeth</t>
  </si>
  <si>
    <t>Tech Lead, Front End Development</t>
  </si>
  <si>
    <t>Kate Miller</t>
  </si>
  <si>
    <t>Miller</t>
  </si>
  <si>
    <t>Library Systems Team Leader</t>
  </si>
  <si>
    <t>kate.miller@waikato.ac.nz</t>
  </si>
  <si>
    <t>K8JMiller</t>
  </si>
  <si>
    <t>lhayes@aut.ac.nz</t>
  </si>
  <si>
    <t>Luqman Hayes</t>
  </si>
  <si>
    <t>Luqman</t>
  </si>
  <si>
    <t>Hayes</t>
  </si>
  <si>
    <t>Scholarly Communications Team Leader</t>
  </si>
  <si>
    <t>theluqmanarian</t>
  </si>
  <si>
    <t>vicki.picasso@newcastle.edu.au</t>
  </si>
  <si>
    <t>Vicki Picasso</t>
  </si>
  <si>
    <t>Vicki</t>
  </si>
  <si>
    <t>Picasso</t>
  </si>
  <si>
    <t>Senior Librarian, Research Support Services</t>
  </si>
  <si>
    <t xml:space="preserve">Virginia </t>
  </si>
  <si>
    <t>Walker</t>
  </si>
  <si>
    <t>Virginia Walker</t>
  </si>
  <si>
    <t>Research Support Librarian</t>
  </si>
  <si>
    <t>virginia.walker@newcastele.edu.au</t>
  </si>
  <si>
    <t>eo@aoasg.org.au</t>
  </si>
  <si>
    <t>Virginia Barbour</t>
  </si>
  <si>
    <t>Virginia</t>
  </si>
  <si>
    <t>Director, AOASG</t>
  </si>
  <si>
    <t>ginnybarbour</t>
  </si>
  <si>
    <t>None</t>
  </si>
  <si>
    <t>Communication and Policy Officer</t>
  </si>
  <si>
    <t>cpo@caul.edu.au</t>
  </si>
  <si>
    <t>scramond@unimelb.edu.au</t>
  </si>
  <si>
    <t>Stephen Cramond</t>
  </si>
  <si>
    <t>McKnight</t>
  </si>
  <si>
    <t>Jenny McKnight</t>
  </si>
  <si>
    <t>Research Consultant (Open Access)</t>
  </si>
  <si>
    <t>jenny.mcknight@adelaide.edu.au</t>
  </si>
  <si>
    <t>m.kathleen.shearer@gmail.com</t>
  </si>
  <si>
    <t>Executive Director, COAR</t>
  </si>
  <si>
    <t>KathleeShearer</t>
  </si>
  <si>
    <t xml:space="preserve">Chris </t>
  </si>
  <si>
    <t>Evans</t>
  </si>
  <si>
    <t>Chris Evans</t>
  </si>
  <si>
    <t>Senior Librarian, Research Services</t>
  </si>
  <si>
    <t>Christine.Evans@utas.edu.au</t>
  </si>
  <si>
    <t>h.weissler@auckland.ac.nz</t>
  </si>
  <si>
    <t>Hannah Weissler</t>
  </si>
  <si>
    <t>Yin Yin</t>
  </si>
  <si>
    <t>Latt</t>
  </si>
  <si>
    <t>Yin Yin Latt</t>
  </si>
  <si>
    <t>Library Digital Development Analyst &amp; Programmer</t>
  </si>
  <si>
    <t>y.latt@auckland.ac.nz</t>
  </si>
  <si>
    <t>l.iseman@latrobe.edu.au</t>
  </si>
  <si>
    <t>Laura Iseman</t>
  </si>
  <si>
    <t xml:space="preserve">Laura </t>
  </si>
  <si>
    <t>Iseman</t>
  </si>
  <si>
    <t>Coordinator Resource Description</t>
  </si>
  <si>
    <t>none</t>
  </si>
  <si>
    <t>Wee-Ming</t>
  </si>
  <si>
    <t>Boon</t>
  </si>
  <si>
    <t>Wee-Ming Boon</t>
  </si>
  <si>
    <t>Senior Research Scientist</t>
  </si>
  <si>
    <t>wee-ming.boon@nhmrc.gov.au</t>
  </si>
  <si>
    <t>acass@bond.edu.au</t>
  </si>
  <si>
    <t>Antoinette Cass</t>
  </si>
  <si>
    <t xml:space="preserve">Antoinette </t>
  </si>
  <si>
    <t>Cass</t>
  </si>
  <si>
    <t>Manager, Scholarly Publications &amp; Copyright</t>
  </si>
  <si>
    <t>@acass_cass</t>
  </si>
  <si>
    <t>Gluten free and vegetarian</t>
  </si>
  <si>
    <t>catherine.oneil@monash.edu</t>
  </si>
  <si>
    <t>Catherine O'Neil</t>
  </si>
  <si>
    <t>Harrison</t>
  </si>
  <si>
    <t>Andrew Harrison</t>
  </si>
  <si>
    <t>Research Repository Librarian</t>
  </si>
  <si>
    <t>andrew.harrison@monash.edu</t>
  </si>
  <si>
    <t>Ujjal Kandel</t>
  </si>
  <si>
    <t>Kandel</t>
  </si>
  <si>
    <t>Ujjal</t>
  </si>
  <si>
    <t>ujjal.kandel@cdu.edu.au</t>
  </si>
  <si>
    <t>Library Technology Support Officer</t>
  </si>
  <si>
    <t>No Beef</t>
  </si>
  <si>
    <t>p.callan@qut.edu.au</t>
  </si>
  <si>
    <t>Paula Callan</t>
  </si>
  <si>
    <t xml:space="preserve">Paula </t>
  </si>
  <si>
    <t>Callan</t>
  </si>
  <si>
    <t>Scholarly Communications Librarian</t>
  </si>
  <si>
    <t>PaulaCallan</t>
  </si>
  <si>
    <t>Jill</t>
  </si>
  <si>
    <t>Rogers</t>
  </si>
  <si>
    <t>Jill Rogers</t>
  </si>
  <si>
    <t>Repository Resource Librarian</t>
  </si>
  <si>
    <t>jill.rogers@qut.edu.au</t>
  </si>
  <si>
    <t>saime.bruhn@qut.edu.au</t>
  </si>
  <si>
    <t>Beth</t>
  </si>
  <si>
    <t>Crawter</t>
  </si>
  <si>
    <t>Beth Crawter</t>
  </si>
  <si>
    <t>Ream Leader Research and Academcic Liasion</t>
  </si>
  <si>
    <t>no onion, garlic, vegetarian</t>
  </si>
  <si>
    <t>Hero</t>
  </si>
  <si>
    <t>Macdonald</t>
  </si>
  <si>
    <t>Hero Macdonald</t>
  </si>
  <si>
    <t>Director, Digital Libraries and Repositories</t>
  </si>
  <si>
    <t>h.macdonald@deakin.edu.au</t>
  </si>
  <si>
    <t>jackie.stevens@nd.edu.au</t>
  </si>
  <si>
    <t>Jackie Stevens</t>
  </si>
  <si>
    <t>Jackie</t>
  </si>
  <si>
    <t>Stevens</t>
  </si>
  <si>
    <t>Manager, Research Services</t>
  </si>
  <si>
    <t>duncan.loxton@uts.edu.au and pamela.newton-1@uts.edu.au (admin)</t>
  </si>
  <si>
    <t>Pam Newton</t>
  </si>
  <si>
    <t>Duncan</t>
  </si>
  <si>
    <t>Loxton</t>
  </si>
  <si>
    <t>Duncan Loxton</t>
  </si>
  <si>
    <t>Data Curator</t>
  </si>
  <si>
    <t>duncan.loxton@uts.edu.au</t>
  </si>
  <si>
    <t>mandy.callow@usq.edu.au</t>
  </si>
  <si>
    <t>Mandy Callow</t>
  </si>
  <si>
    <t>Mandy</t>
  </si>
  <si>
    <t>Callow</t>
  </si>
  <si>
    <t>Manager, Data Quality and Curation</t>
  </si>
  <si>
    <t>Leonie Sherwin</t>
  </si>
  <si>
    <t>Leonie</t>
  </si>
  <si>
    <t>Sherwin</t>
  </si>
  <si>
    <t>Manager, Library Research Support</t>
  </si>
  <si>
    <t>Leonie.Sherwin@usq.edu.au</t>
  </si>
  <si>
    <t>Samanthi Suraweera</t>
  </si>
  <si>
    <t>Samanthi</t>
  </si>
  <si>
    <t>Suraweera</t>
  </si>
  <si>
    <t>Senior Library Officer, Research Support</t>
  </si>
  <si>
    <t>Samanthi.Suraweera@usq.edu.au</t>
  </si>
  <si>
    <t>Lactose intolerant</t>
  </si>
  <si>
    <t>deborah.fitchett@lincoln.ac.nz</t>
  </si>
  <si>
    <t>Deborah Fitchett</t>
  </si>
  <si>
    <t>Deborah</t>
  </si>
  <si>
    <t>Fitchett</t>
  </si>
  <si>
    <t>Head of Department: Digital Services</t>
  </si>
  <si>
    <t>deborahfitchett</t>
  </si>
  <si>
    <t>Dietary requirement</t>
  </si>
  <si>
    <t>Institution</t>
  </si>
  <si>
    <t>Delegate Name</t>
  </si>
  <si>
    <t>Eva</t>
  </si>
  <si>
    <t>Fisch</t>
  </si>
  <si>
    <t>Eva Fisch</t>
  </si>
  <si>
    <t>Manager, Research, Library</t>
  </si>
  <si>
    <t>e.fisch@latrobe.edu.au</t>
  </si>
  <si>
    <t>Soy milk and gluten free</t>
  </si>
  <si>
    <t>Gluten free &amp; vegetarian</t>
  </si>
  <si>
    <t>UNSW Australia (Remove)</t>
  </si>
  <si>
    <t>Last updated: 20/6/17fa, 21/6/17ad</t>
  </si>
  <si>
    <t>David</t>
  </si>
  <si>
    <t>Huthnance</t>
  </si>
  <si>
    <t>Dave Huthnance</t>
  </si>
  <si>
    <t>Research Consultant</t>
  </si>
  <si>
    <t>dave.huthnance@newcastle.edu.au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</si>
</sst>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name val="Arial"/>
      <family val="2"/>
    </font>
    <font>
      <sz val="8"/>
      <color rgb="FF4F4F4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1F497D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2" borderId="0" xfId="1" applyFont="1" applyFill="1" applyAlignment="1">
      <alignment horizontal="left" vertical="top" wrapText="1"/>
    </xf>
    <xf numFmtId="14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64" fontId="3" fillId="3" borderId="0" xfId="1" applyNumberFormat="1" applyFont="1" applyFill="1" applyAlignment="1">
      <alignment horizontal="left" vertical="top"/>
    </xf>
    <xf numFmtId="0" fontId="5" fillId="0" borderId="0" xfId="1" applyFont="1" applyAlignment="1">
      <alignment horizontal="left" vertical="top" wrapText="1"/>
    </xf>
    <xf numFmtId="164" fontId="5" fillId="0" borderId="0" xfId="1" applyNumberFormat="1" applyFont="1" applyAlignment="1">
      <alignment horizontal="left" vertical="top"/>
    </xf>
    <xf numFmtId="0" fontId="5" fillId="3" borderId="0" xfId="1" applyFont="1" applyFill="1" applyAlignment="1">
      <alignment horizontal="left" vertical="top"/>
    </xf>
    <xf numFmtId="164" fontId="3" fillId="4" borderId="0" xfId="1" applyNumberFormat="1" applyFont="1" applyFill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5" fillId="5" borderId="0" xfId="1" applyFont="1" applyFill="1" applyAlignment="1">
      <alignment horizontal="left" vertical="top"/>
    </xf>
    <xf numFmtId="164" fontId="3" fillId="6" borderId="0" xfId="1" applyNumberFormat="1" applyFont="1" applyFill="1" applyAlignment="1">
      <alignment horizontal="left" vertical="top"/>
    </xf>
    <xf numFmtId="0" fontId="5" fillId="6" borderId="0" xfId="1" applyFont="1" applyFill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7" borderId="0" xfId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2" applyFont="1" applyAlignment="1" applyProtection="1">
      <alignment horizontal="left" vertical="top"/>
    </xf>
    <xf numFmtId="1" fontId="5" fillId="0" borderId="0" xfId="1" applyNumberFormat="1" applyFont="1" applyAlignment="1">
      <alignment horizontal="left" vertical="top"/>
    </xf>
    <xf numFmtId="1" fontId="3" fillId="0" borderId="0" xfId="1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64" fontId="3" fillId="8" borderId="0" xfId="1" applyNumberFormat="1" applyFont="1" applyFill="1" applyAlignment="1">
      <alignment horizontal="left" vertical="top"/>
    </xf>
    <xf numFmtId="0" fontId="5" fillId="8" borderId="0" xfId="1" applyFont="1" applyFill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2" applyFont="1" applyFill="1" applyAlignment="1" applyProtection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2" applyFont="1" applyAlignment="1" applyProtection="1">
      <alignment horizontal="left" vertical="top"/>
    </xf>
    <xf numFmtId="0" fontId="8" fillId="0" borderId="0" xfId="0" applyFont="1" applyAlignment="1">
      <alignment vertical="top"/>
    </xf>
    <xf numFmtId="0" fontId="5" fillId="0" borderId="0" xfId="2" applyFont="1" applyAlignment="1" applyProtection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8" fillId="0" borderId="0" xfId="0" quotePrefix="1" applyFont="1" applyFill="1" applyAlignment="1">
      <alignment horizontal="left" vertical="top"/>
    </xf>
    <xf numFmtId="0" fontId="8" fillId="9" borderId="0" xfId="0" applyFont="1" applyFill="1" applyAlignment="1">
      <alignment horizontal="left" vertical="top"/>
    </xf>
    <xf numFmtId="0" fontId="5" fillId="9" borderId="0" xfId="1" applyFont="1" applyFill="1" applyAlignment="1">
      <alignment horizontal="left" vertical="top"/>
    </xf>
    <xf numFmtId="0" fontId="8" fillId="9" borderId="0" xfId="0" applyFont="1" applyFill="1" applyAlignment="1">
      <alignment vertical="top"/>
    </xf>
    <xf numFmtId="0" fontId="5" fillId="9" borderId="0" xfId="1" applyFont="1" applyFill="1" applyBorder="1" applyAlignment="1">
      <alignment horizontal="left" vertical="top"/>
    </xf>
    <xf numFmtId="0" fontId="10" fillId="0" borderId="0" xfId="2" applyFont="1" applyFill="1" applyAlignment="1" applyProtection="1">
      <alignment horizontal="left" vertical="top"/>
    </xf>
    <xf numFmtId="164" fontId="5" fillId="0" borderId="0" xfId="1" applyNumberFormat="1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14" fontId="5" fillId="9" borderId="0" xfId="1" applyNumberFormat="1" applyFont="1" applyFill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1" fontId="3" fillId="0" borderId="0" xfId="1" applyNumberFormat="1" applyFont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7" fillId="0" borderId="0" xfId="2" applyFont="1" applyAlignment="1" applyProtection="1">
      <alignment vertical="top"/>
    </xf>
    <xf numFmtId="0" fontId="8" fillId="0" borderId="0" xfId="0" applyFont="1" applyFill="1" applyAlignment="1">
      <alignment horizontal="right" vertical="top"/>
    </xf>
    <xf numFmtId="14" fontId="5" fillId="9" borderId="0" xfId="1" applyNumberFormat="1" applyFont="1" applyFill="1" applyBorder="1" applyAlignment="1">
      <alignment horizontal="left" vertical="top"/>
    </xf>
    <xf numFmtId="0" fontId="8" fillId="11" borderId="0" xfId="0" applyFont="1" applyFill="1" applyAlignment="1">
      <alignment horizontal="left" vertical="top"/>
    </xf>
    <xf numFmtId="14" fontId="8" fillId="11" borderId="0" xfId="0" applyNumberFormat="1" applyFont="1" applyFill="1" applyAlignment="1">
      <alignment horizontal="left" vertical="top"/>
    </xf>
    <xf numFmtId="0" fontId="8" fillId="10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quotePrefix="1" applyFont="1" applyAlignment="1">
      <alignment vertical="top"/>
    </xf>
    <xf numFmtId="0" fontId="8" fillId="0" borderId="0" xfId="0" applyFont="1"/>
    <xf numFmtId="0" fontId="7" fillId="0" borderId="0" xfId="2" applyFont="1" applyFill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0" fontId="14" fillId="0" borderId="0" xfId="0" applyFont="1"/>
    <xf numFmtId="0" fontId="15" fillId="0" borderId="0" xfId="0" applyFont="1"/>
    <xf numFmtId="0" fontId="5" fillId="0" borderId="0" xfId="2" applyFont="1" applyFill="1" applyAlignment="1" applyProtection="1">
      <alignment vertical="top" wrapText="1"/>
    </xf>
    <xf numFmtId="0" fontId="4" fillId="10" borderId="0" xfId="0" applyFont="1" applyFill="1" applyAlignment="1">
      <alignment vertical="top"/>
    </xf>
    <xf numFmtId="0" fontId="5" fillId="0" borderId="0" xfId="1" applyFont="1" applyAlignment="1">
      <alignment horizontal="center" vertical="top" wrapText="1"/>
    </xf>
    <xf numFmtId="0" fontId="8" fillId="1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4" fillId="1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12" borderId="0" xfId="1" applyFont="1" applyFill="1" applyAlignment="1">
      <alignment horizontal="left" vertical="top"/>
    </xf>
    <xf numFmtId="0" fontId="7" fillId="12" borderId="0" xfId="2" applyFont="1" applyFill="1" applyAlignment="1" applyProtection="1">
      <alignment horizontal="left" vertical="top"/>
    </xf>
    <xf numFmtId="0" fontId="8" fillId="12" borderId="0" xfId="0" applyFont="1" applyFill="1" applyAlignment="1">
      <alignment horizontal="left" vertical="top"/>
    </xf>
    <xf numFmtId="0" fontId="8" fillId="12" borderId="0" xfId="0" applyFont="1" applyFill="1" applyAlignment="1">
      <alignment horizontal="left" vertical="top" wrapText="1"/>
    </xf>
    <xf numFmtId="0" fontId="5" fillId="12" borderId="0" xfId="0" applyFont="1" applyFill="1" applyAlignment="1">
      <alignment horizontal="left" vertical="top"/>
    </xf>
    <xf numFmtId="0" fontId="6" fillId="0" borderId="0" xfId="2" applyAlignment="1" applyProtection="1">
      <alignment vertical="top"/>
    </xf>
    <xf numFmtId="0" fontId="6" fillId="0" borderId="0" xfId="2" applyAlignment="1" applyProtection="1">
      <alignment horizontal="left" vertical="top"/>
    </xf>
    <xf numFmtId="0" fontId="6" fillId="0" borderId="0" xfId="2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nice.chan@curtin.edu.au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mailto:clair.meade@jcu.edu.au" TargetMode="External"/><Relationship Id="rId42" Type="http://schemas.openxmlformats.org/officeDocument/2006/relationships/hyperlink" Target="mailto:l.chie@westernsydney.edu.au" TargetMode="External"/><Relationship Id="rId47" Type="http://schemas.openxmlformats.org/officeDocument/2006/relationships/hyperlink" Target="mailto:jenny.jo@griffith.edu.au" TargetMode="External"/><Relationship Id="rId63" Type="http://schemas.openxmlformats.org/officeDocument/2006/relationships/hyperlink" Target="mailto:traci.ward@canberra.edu.au" TargetMode="External"/><Relationship Id="rId68" Type="http://schemas.openxmlformats.org/officeDocument/2006/relationships/hyperlink" Target="mailto:e.krznarich@orcid.org" TargetMode="External"/><Relationship Id="rId84" Type="http://schemas.openxmlformats.org/officeDocument/2006/relationships/hyperlink" Target="mailto:l.iseman@latrobe.edu.au" TargetMode="External"/><Relationship Id="rId89" Type="http://schemas.openxmlformats.org/officeDocument/2006/relationships/hyperlink" Target="mailto:acass@bond.edu.au" TargetMode="External"/><Relationship Id="rId112" Type="http://schemas.openxmlformats.org/officeDocument/2006/relationships/hyperlink" Target="mailto:e.fisch@latrobe.edu.au" TargetMode="External"/><Relationship Id="rId16" Type="http://schemas.openxmlformats.org/officeDocument/2006/relationships/hyperlink" Target="mailto:julia.leong@rmit.edu.au" TargetMode="External"/><Relationship Id="rId107" Type="http://schemas.openxmlformats.org/officeDocument/2006/relationships/hyperlink" Target="mailto:vladimir.bubalo@mq.edu.au" TargetMode="External"/><Relationship Id="rId11" Type="http://schemas.openxmlformats.org/officeDocument/2006/relationships/hyperlink" Target="mailto:p.teow@ecu.edu.au" TargetMode="External"/><Relationship Id="rId24" Type="http://schemas.openxmlformats.org/officeDocument/2006/relationships/hyperlink" Target="mailto:margaret.pembroke@scu.edu.au" TargetMode="External"/><Relationship Id="rId32" Type="http://schemas.openxmlformats.org/officeDocument/2006/relationships/hyperlink" Target="mailto:adevenis@une.edu.au" TargetMode="External"/><Relationship Id="rId37" Type="http://schemas.openxmlformats.org/officeDocument/2006/relationships/hyperlink" Target="mailto:Ksadler@usc.edu.au" TargetMode="External"/><Relationship Id="rId40" Type="http://schemas.openxmlformats.org/officeDocument/2006/relationships/hyperlink" Target="mailto:kathryn.unsworth@ands.org.au" TargetMode="External"/><Relationship Id="rId45" Type="http://schemas.openxmlformats.org/officeDocument/2006/relationships/hyperlink" Target="mailto:s.bannon@griffith.edu.au" TargetMode="External"/><Relationship Id="rId53" Type="http://schemas.openxmlformats.org/officeDocument/2006/relationships/hyperlink" Target="mailto:bernadette.houghton@deakin.edu.au" TargetMode="External"/><Relationship Id="rId58" Type="http://schemas.openxmlformats.org/officeDocument/2006/relationships/hyperlink" Target="mailto:kate.sergeant@unisa.edu.au" TargetMode="External"/><Relationship Id="rId66" Type="http://schemas.openxmlformats.org/officeDocument/2006/relationships/hyperlink" Target="mailto:kate.croker@uwa.edu.au" TargetMode="External"/><Relationship Id="rId74" Type="http://schemas.openxmlformats.org/officeDocument/2006/relationships/hyperlink" Target="mailto:vicki.picasso@newcastle.edu.au" TargetMode="External"/><Relationship Id="rId79" Type="http://schemas.openxmlformats.org/officeDocument/2006/relationships/hyperlink" Target="mailto:scramond@unimelb.edu.au" TargetMode="External"/><Relationship Id="rId87" Type="http://schemas.openxmlformats.org/officeDocument/2006/relationships/hyperlink" Target="mailto:wee-ming.boon@nhmrc.gov.au" TargetMode="External"/><Relationship Id="rId102" Type="http://schemas.openxmlformats.org/officeDocument/2006/relationships/hyperlink" Target="mailto:mandy.callow@usq.edu.au" TargetMode="External"/><Relationship Id="rId110" Type="http://schemas.openxmlformats.org/officeDocument/2006/relationships/hyperlink" Target="mailto:deborah.fitchett@lincoln.ac.nz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s.robbins@westernsydney.edu.au" TargetMode="External"/><Relationship Id="rId61" Type="http://schemas.openxmlformats.org/officeDocument/2006/relationships/hyperlink" Target="mailto:rparker@nla.gov.au" TargetMode="External"/><Relationship Id="rId82" Type="http://schemas.openxmlformats.org/officeDocument/2006/relationships/hyperlink" Target="mailto:h.weissler@auckland.ac.nz" TargetMode="External"/><Relationship Id="rId90" Type="http://schemas.openxmlformats.org/officeDocument/2006/relationships/hyperlink" Target="mailto:catherine.oneil@monash.edu" TargetMode="External"/><Relationship Id="rId95" Type="http://schemas.openxmlformats.org/officeDocument/2006/relationships/hyperlink" Target="mailto:jill.rogers@qut.edu.au" TargetMode="External"/><Relationship Id="rId19" Type="http://schemas.openxmlformats.org/officeDocument/2006/relationships/hyperlink" Target="mailto:elke.dawson@anu.edu.au" TargetMode="External"/><Relationship Id="rId14" Type="http://schemas.openxmlformats.org/officeDocument/2006/relationships/hyperlink" Target="mailto:lib.unilib@unsw.edu.au" TargetMode="External"/><Relationship Id="rId22" Type="http://schemas.openxmlformats.org/officeDocument/2006/relationships/hyperlink" Target="mailto:tove.lemberget@jcu.edu.au" TargetMode="External"/><Relationship Id="rId27" Type="http://schemas.openxmlformats.org/officeDocument/2006/relationships/hyperlink" Target="mailto:michael.parry@vuw.ac.nz" TargetMode="External"/><Relationship Id="rId30" Type="http://schemas.openxmlformats.org/officeDocument/2006/relationships/hyperlink" Target="mailto:lcoope30@une.edu.au" TargetMode="External"/><Relationship Id="rId35" Type="http://schemas.openxmlformats.org/officeDocument/2006/relationships/hyperlink" Target="mailto:isadmin@usc.edu.au" TargetMode="External"/><Relationship Id="rId43" Type="http://schemas.openxmlformats.org/officeDocument/2006/relationships/hyperlink" Target="mailto:kasmith@csu.edu.au" TargetMode="External"/><Relationship Id="rId48" Type="http://schemas.openxmlformats.org/officeDocument/2006/relationships/hyperlink" Target="mailto:r.woolnough@griffith.edu.au" TargetMode="External"/><Relationship Id="rId56" Type="http://schemas.openxmlformats.org/officeDocument/2006/relationships/hyperlink" Target="mailto:Katrina.Dewis@utas.edu.au" TargetMode="External"/><Relationship Id="rId64" Type="http://schemas.openxmlformats.org/officeDocument/2006/relationships/hyperlink" Target="mailto:terri.landford@canberra.edu.au" TargetMode="External"/><Relationship Id="rId69" Type="http://schemas.openxmlformats.org/officeDocument/2006/relationships/hyperlink" Target="mailto:kate.miller@waikato.ac.nz" TargetMode="External"/><Relationship Id="rId77" Type="http://schemas.openxmlformats.org/officeDocument/2006/relationships/hyperlink" Target="mailto:eo@aoasg.org.au" TargetMode="External"/><Relationship Id="rId100" Type="http://schemas.openxmlformats.org/officeDocument/2006/relationships/hyperlink" Target="mailto:jackie.stevens@nd.edu.au" TargetMode="External"/><Relationship Id="rId105" Type="http://schemas.openxmlformats.org/officeDocument/2006/relationships/hyperlink" Target="mailto:Samanthi.Suraweera@usq.edu.au" TargetMode="External"/><Relationship Id="rId113" Type="http://schemas.openxmlformats.org/officeDocument/2006/relationships/hyperlink" Target="mailto:dave.huthnance@newcastle.edu.au" TargetMode="External"/><Relationship Id="rId8" Type="http://schemas.openxmlformats.org/officeDocument/2006/relationships/hyperlink" Target="mailto:helen.attar@adelaide.edu.au" TargetMode="External"/><Relationship Id="rId51" Type="http://schemas.openxmlformats.org/officeDocument/2006/relationships/hyperlink" Target="mailto:atrav@deakin.edu.au" TargetMode="External"/><Relationship Id="rId72" Type="http://schemas.openxmlformats.org/officeDocument/2006/relationships/hyperlink" Target="mailto:kate.miller@waikato.ac.nz" TargetMode="External"/><Relationship Id="rId80" Type="http://schemas.openxmlformats.org/officeDocument/2006/relationships/hyperlink" Target="mailto:jenny.mcknight@adelaide.edu.au" TargetMode="External"/><Relationship Id="rId85" Type="http://schemas.openxmlformats.org/officeDocument/2006/relationships/hyperlink" Target="mailto:l.iseman@latrobe.edu.au" TargetMode="External"/><Relationship Id="rId93" Type="http://schemas.openxmlformats.org/officeDocument/2006/relationships/hyperlink" Target="mailto:ujjal.kandel@cdu.edu.au" TargetMode="External"/><Relationship Id="rId98" Type="http://schemas.openxmlformats.org/officeDocument/2006/relationships/hyperlink" Target="mailto:h.macdonald@deakin.edu.au" TargetMode="External"/><Relationship Id="rId3" Type="http://schemas.openxmlformats.org/officeDocument/2006/relationships/hyperlink" Target="mailto:sharon.bunce@acu.edu.au" TargetMode="External"/><Relationship Id="rId12" Type="http://schemas.openxmlformats.org/officeDocument/2006/relationships/hyperlink" Target="mailto:a.l.curnow@massey.ac.nz" TargetMode="External"/><Relationship Id="rId17" Type="http://schemas.openxmlformats.org/officeDocument/2006/relationships/hyperlink" Target="mailto:keely.chapman@rmit.edu.au" TargetMode="External"/><Relationship Id="rId25" Type="http://schemas.openxmlformats.org/officeDocument/2006/relationships/hyperlink" Target="mailto:Libby.Pownall@scu.edu.au" TargetMode="External"/><Relationship Id="rId33" Type="http://schemas.openxmlformats.org/officeDocument/2006/relationships/hyperlink" Target="mailto:lib.admin@mq.edu.au" TargetMode="External"/><Relationship Id="rId38" Type="http://schemas.openxmlformats.org/officeDocument/2006/relationships/hyperlink" Target="mailto:natasha.simons@ands.org.au" TargetMode="External"/><Relationship Id="rId46" Type="http://schemas.openxmlformats.org/officeDocument/2006/relationships/hyperlink" Target="mailto:petrina.collingwood@griffith.edu.au" TargetMode="External"/><Relationship Id="rId59" Type="http://schemas.openxmlformats.org/officeDocument/2006/relationships/hyperlink" Target="mailto:kate.sergeant@unisa.edu.au" TargetMode="External"/><Relationship Id="rId67" Type="http://schemas.openxmlformats.org/officeDocument/2006/relationships/hyperlink" Target="mailto:e.krznarich@orcid.org" TargetMode="External"/><Relationship Id="rId103" Type="http://schemas.openxmlformats.org/officeDocument/2006/relationships/hyperlink" Target="mailto:mandy.callow@usq.edu.au" TargetMode="External"/><Relationship Id="rId108" Type="http://schemas.openxmlformats.org/officeDocument/2006/relationships/hyperlink" Target="mailto:josephine.morton@mq.edu.au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mailto:elke.dawson@anu.edu.au" TargetMode="External"/><Relationship Id="rId41" Type="http://schemas.openxmlformats.org/officeDocument/2006/relationships/hyperlink" Target="mailto:andrew.white@ands.org.au" TargetMode="External"/><Relationship Id="rId54" Type="http://schemas.openxmlformats.org/officeDocument/2006/relationships/hyperlink" Target="mailto:julie.gardner@vu.edu.au" TargetMode="External"/><Relationship Id="rId62" Type="http://schemas.openxmlformats.org/officeDocument/2006/relationships/hyperlink" Target="mailto:jhickie@nla.gov.au" TargetMode="External"/><Relationship Id="rId70" Type="http://schemas.openxmlformats.org/officeDocument/2006/relationships/hyperlink" Target="mailto:lhayes@aut.ac.nz" TargetMode="External"/><Relationship Id="rId75" Type="http://schemas.openxmlformats.org/officeDocument/2006/relationships/hyperlink" Target="mailto:virginia.walker@newcastele.edu.au" TargetMode="External"/><Relationship Id="rId83" Type="http://schemas.openxmlformats.org/officeDocument/2006/relationships/hyperlink" Target="mailto:y.latt@auckland.ac.nz" TargetMode="External"/><Relationship Id="rId88" Type="http://schemas.openxmlformats.org/officeDocument/2006/relationships/hyperlink" Target="mailto:acass@bond.edu.au" TargetMode="External"/><Relationship Id="rId91" Type="http://schemas.openxmlformats.org/officeDocument/2006/relationships/hyperlink" Target="mailto:andrew.harrison@monash.edu" TargetMode="External"/><Relationship Id="rId96" Type="http://schemas.openxmlformats.org/officeDocument/2006/relationships/hyperlink" Target="mailto:saime.bruhn@qut.edu.au" TargetMode="External"/><Relationship Id="rId111" Type="http://schemas.openxmlformats.org/officeDocument/2006/relationships/hyperlink" Target="mailto:deborah.fitchett@lincoln.ac.nz" TargetMode="External"/><Relationship Id="rId1" Type="http://schemas.openxmlformats.org/officeDocument/2006/relationships/hyperlink" Target="mailto:stephanie.mcglinchey@acu.edu.au" TargetMode="External"/><Relationship Id="rId6" Type="http://schemas.openxmlformats.org/officeDocument/2006/relationships/hyperlink" Target="mailto:liz.walkleyhall@flinders.edu.au" TargetMode="External"/><Relationship Id="rId15" Type="http://schemas.openxmlformats.org/officeDocument/2006/relationships/hyperlink" Target="mailto:d.bangert@unsw.edu.au" TargetMode="External"/><Relationship Id="rId23" Type="http://schemas.openxmlformats.org/officeDocument/2006/relationships/hyperlink" Target="mailto:clair.meade@jcu.edu.au" TargetMode="External"/><Relationship Id="rId28" Type="http://schemas.openxmlformats.org/officeDocument/2006/relationships/hyperlink" Target="mailto:anna.duchesne@scu.edu.au" TargetMode="External"/><Relationship Id="rId36" Type="http://schemas.openxmlformats.org/officeDocument/2006/relationships/hyperlink" Target="mailto:rowen@usc.edu.au" TargetMode="External"/><Relationship Id="rId49" Type="http://schemas.openxmlformats.org/officeDocument/2006/relationships/hyperlink" Target="mailto:m.marrington@library.uq.edu.au" TargetMode="External"/><Relationship Id="rId57" Type="http://schemas.openxmlformats.org/officeDocument/2006/relationships/hyperlink" Target="mailto:Katrina.Dewis@utas.edu.au" TargetMode="External"/><Relationship Id="rId106" Type="http://schemas.openxmlformats.org/officeDocument/2006/relationships/hyperlink" Target="mailto:m.kathleen.shearer@gmail.com" TargetMode="External"/><Relationship Id="rId114" Type="http://schemas.openxmlformats.org/officeDocument/2006/relationships/hyperlink" Target="mailto:Library-Corpserv@curtin.edu.au" TargetMode="External"/><Relationship Id="rId10" Type="http://schemas.openxmlformats.org/officeDocument/2006/relationships/hyperlink" Target="mailto:p.teow@ecu.edu.au" TargetMode="External"/><Relationship Id="rId31" Type="http://schemas.openxmlformats.org/officeDocument/2006/relationships/hyperlink" Target="mailto:mabbott5@une.edu.au" TargetMode="External"/><Relationship Id="rId44" Type="http://schemas.openxmlformats.org/officeDocument/2006/relationships/hyperlink" Target="mailto:kasmith@csu.edu.au" TargetMode="External"/><Relationship Id="rId52" Type="http://schemas.openxmlformats.org/officeDocument/2006/relationships/hyperlink" Target="mailto:michelle.watson@deakin.edu.au" TargetMode="External"/><Relationship Id="rId60" Type="http://schemas.openxmlformats.org/officeDocument/2006/relationships/hyperlink" Target="mailto:avonne.newton@unisa.edu.au" TargetMode="External"/><Relationship Id="rId65" Type="http://schemas.openxmlformats.org/officeDocument/2006/relationships/hyperlink" Target="mailto:kate.croker@uwa.edu.au" TargetMode="External"/><Relationship Id="rId73" Type="http://schemas.openxmlformats.org/officeDocument/2006/relationships/hyperlink" Target="mailto:vicki.picasso@newcastle.edu.au" TargetMode="External"/><Relationship Id="rId78" Type="http://schemas.openxmlformats.org/officeDocument/2006/relationships/hyperlink" Target="mailto:cpo@caul.edu.au" TargetMode="External"/><Relationship Id="rId81" Type="http://schemas.openxmlformats.org/officeDocument/2006/relationships/hyperlink" Target="mailto:Christine.Evans@utas.edu.au" TargetMode="External"/><Relationship Id="rId86" Type="http://schemas.openxmlformats.org/officeDocument/2006/relationships/hyperlink" Target="mailto:wee-ming.boon@nhmrc.gov.au" TargetMode="External"/><Relationship Id="rId94" Type="http://schemas.openxmlformats.org/officeDocument/2006/relationships/hyperlink" Target="mailto:p.callan@qut.edu.au" TargetMode="External"/><Relationship Id="rId99" Type="http://schemas.openxmlformats.org/officeDocument/2006/relationships/hyperlink" Target="mailto:jackie.stevens@nd.edu.au" TargetMode="External"/><Relationship Id="rId101" Type="http://schemas.openxmlformats.org/officeDocument/2006/relationships/hyperlink" Target="mailto:duncan.loxton@uts.edu.au" TargetMode="External"/><Relationship Id="rId4" Type="http://schemas.openxmlformats.org/officeDocument/2006/relationships/hyperlink" Target="mailto:robin.burgess@sydney.edu.au" TargetMode="External"/><Relationship Id="rId9" Type="http://schemas.openxmlformats.org/officeDocument/2006/relationships/hyperlink" Target="mailto:rose-marie.vasiljuk@adelaide.edu.au" TargetMode="External"/><Relationship Id="rId13" Type="http://schemas.openxmlformats.org/officeDocument/2006/relationships/hyperlink" Target="mailto:H.Ang@massey.ac.nz" TargetMode="External"/><Relationship Id="rId18" Type="http://schemas.openxmlformats.org/officeDocument/2006/relationships/hyperlink" Target="mailto:anne.lennox@rmit.edu.au" TargetMode="External"/><Relationship Id="rId39" Type="http://schemas.openxmlformats.org/officeDocument/2006/relationships/hyperlink" Target="mailto:natasha.simons@ands.org.au" TargetMode="External"/><Relationship Id="rId109" Type="http://schemas.openxmlformats.org/officeDocument/2006/relationships/hyperlink" Target="mailto:rhiannon.rasins@mq.edu.au" TargetMode="External"/><Relationship Id="rId34" Type="http://schemas.openxmlformats.org/officeDocument/2006/relationships/hyperlink" Target="mailto:michael.parry@vuw.ac.nz" TargetMode="External"/><Relationship Id="rId50" Type="http://schemas.openxmlformats.org/officeDocument/2006/relationships/hyperlink" Target="mailto:k.platz@library.uq.edu.au" TargetMode="External"/><Relationship Id="rId55" Type="http://schemas.openxmlformats.org/officeDocument/2006/relationships/hyperlink" Target="mailto:julie.gardner@vu.edu.au" TargetMode="External"/><Relationship Id="rId76" Type="http://schemas.openxmlformats.org/officeDocument/2006/relationships/hyperlink" Target="mailto:eo@aoasg.org.au" TargetMode="External"/><Relationship Id="rId97" Type="http://schemas.openxmlformats.org/officeDocument/2006/relationships/hyperlink" Target="mailto:isadmin@usc.edu.au" TargetMode="External"/><Relationship Id="rId104" Type="http://schemas.openxmlformats.org/officeDocument/2006/relationships/hyperlink" Target="mailto:Leonie.Sherwin@usq.edu.au" TargetMode="External"/><Relationship Id="rId7" Type="http://schemas.openxmlformats.org/officeDocument/2006/relationships/hyperlink" Target="mailto:liz.walkleyhall@flinders.edu.au" TargetMode="External"/><Relationship Id="rId71" Type="http://schemas.openxmlformats.org/officeDocument/2006/relationships/hyperlink" Target="mailto:lhayes@aut.ac.nz" TargetMode="External"/><Relationship Id="rId92" Type="http://schemas.openxmlformats.org/officeDocument/2006/relationships/hyperlink" Target="mailto:ujjal.kandel@cdu.edu.au" TargetMode="External"/><Relationship Id="rId2" Type="http://schemas.openxmlformats.org/officeDocument/2006/relationships/hyperlink" Target="mailto:stephanie.mcglinchey@acu.edu.au" TargetMode="External"/><Relationship Id="rId29" Type="http://schemas.openxmlformats.org/officeDocument/2006/relationships/hyperlink" Target="mailto:unilib@une.edu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4"/>
  <sheetViews>
    <sheetView tabSelected="1" zoomScale="120" zoomScaleNormal="120"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C34" sqref="C34"/>
    </sheetView>
  </sheetViews>
  <sheetFormatPr defaultColWidth="14.85546875" defaultRowHeight="13.5" customHeight="1" x14ac:dyDescent="0.25"/>
  <cols>
    <col min="1" max="1" width="51.7109375" style="20" bestFit="1" customWidth="1"/>
    <col min="2" max="2" width="10.85546875" style="20" customWidth="1"/>
    <col min="3" max="3" width="27.42578125" style="20" customWidth="1"/>
    <col min="4" max="4" width="16.140625" style="20" customWidth="1"/>
    <col min="5" max="5" width="16.85546875" style="20" customWidth="1"/>
    <col min="6" max="6" width="16.140625" style="20" bestFit="1" customWidth="1"/>
    <col min="7" max="7" width="13.28515625" style="20" bestFit="1" customWidth="1"/>
    <col min="8" max="8" width="19.5703125" style="20" bestFit="1" customWidth="1"/>
    <col min="9" max="9" width="43.5703125" style="20" bestFit="1" customWidth="1"/>
    <col min="10" max="10" width="28.28515625" style="20" bestFit="1" customWidth="1"/>
    <col min="11" max="11" width="16.7109375" style="20" customWidth="1"/>
    <col min="12" max="13" width="7.7109375" style="20" bestFit="1" customWidth="1"/>
    <col min="14" max="14" width="16.5703125" style="50" customWidth="1"/>
    <col min="15" max="15" width="8.42578125" style="20" bestFit="1" customWidth="1"/>
    <col min="16" max="16" width="10.5703125" style="20" bestFit="1" customWidth="1"/>
    <col min="17" max="17" width="9.42578125" style="20" bestFit="1" customWidth="1"/>
    <col min="18" max="18" width="16.5703125" style="20" bestFit="1" customWidth="1"/>
    <col min="19" max="19" width="54.7109375" style="20" bestFit="1" customWidth="1"/>
    <col min="20" max="20" width="27" style="20" bestFit="1" customWidth="1"/>
    <col min="21" max="21" width="14" style="20" bestFit="1" customWidth="1"/>
    <col min="22" max="23" width="7.7109375" style="20" bestFit="1" customWidth="1"/>
    <col min="24" max="24" width="22.5703125" style="20" bestFit="1" customWidth="1"/>
    <col min="25" max="25" width="6.85546875" style="20" bestFit="1" customWidth="1"/>
    <col min="26" max="26" width="10.5703125" style="20" bestFit="1" customWidth="1"/>
    <col min="27" max="27" width="9.42578125" style="20" bestFit="1" customWidth="1"/>
    <col min="28" max="28" width="16.5703125" style="20" bestFit="1" customWidth="1"/>
    <col min="29" max="29" width="39.5703125" style="20" bestFit="1" customWidth="1"/>
    <col min="30" max="30" width="25.7109375" style="20" bestFit="1" customWidth="1"/>
    <col min="31" max="31" width="13.140625" style="20" bestFit="1" customWidth="1"/>
    <col min="32" max="33" width="7.7109375" style="20" bestFit="1" customWidth="1"/>
    <col min="34" max="34" width="12.42578125" style="20" bestFit="1" customWidth="1"/>
    <col min="35" max="35" width="6.85546875" style="20" bestFit="1" customWidth="1"/>
    <col min="36" max="36" width="10.5703125" style="20" bestFit="1" customWidth="1"/>
    <col min="37" max="37" width="9.42578125" style="20" bestFit="1" customWidth="1"/>
    <col min="38" max="38" width="16.5703125" style="20" bestFit="1" customWidth="1"/>
    <col min="39" max="39" width="34.42578125" style="20" bestFit="1" customWidth="1"/>
    <col min="40" max="40" width="16.7109375" style="20" bestFit="1" customWidth="1"/>
    <col min="41" max="41" width="13.140625" style="20" bestFit="1" customWidth="1"/>
    <col min="42" max="43" width="7.7109375" style="20" bestFit="1" customWidth="1"/>
    <col min="44" max="44" width="12.42578125" style="20" bestFit="1" customWidth="1"/>
    <col min="45" max="16384" width="14.85546875" style="20"/>
  </cols>
  <sheetData>
    <row r="1" spans="1:46" ht="13.5" customHeight="1" x14ac:dyDescent="0.25">
      <c r="A1" s="1" t="s">
        <v>12</v>
      </c>
      <c r="B1" s="1"/>
      <c r="C1" s="6"/>
      <c r="D1" s="6"/>
      <c r="E1" s="17"/>
      <c r="F1" s="7"/>
    </row>
    <row r="2" spans="1:46" ht="13.5" customHeight="1" x14ac:dyDescent="0.25">
      <c r="A2" s="4" t="s">
        <v>13</v>
      </c>
      <c r="B2" s="4"/>
      <c r="C2" s="14" t="s">
        <v>14</v>
      </c>
      <c r="D2" s="14"/>
      <c r="E2" s="18">
        <f>SUM(G6,Q6,AA6,AK6)</f>
        <v>71</v>
      </c>
      <c r="F2" s="7" t="s">
        <v>81</v>
      </c>
      <c r="G2" s="23">
        <f>SUM(O6,Y6,AI6,AS6)</f>
        <v>12</v>
      </c>
      <c r="H2" s="24"/>
    </row>
    <row r="3" spans="1:46" ht="13.5" customHeight="1" x14ac:dyDescent="0.25">
      <c r="A3" s="4" t="s">
        <v>15</v>
      </c>
      <c r="B3" s="4"/>
      <c r="C3" s="14" t="s">
        <v>90</v>
      </c>
      <c r="D3" s="14"/>
      <c r="E3" s="18">
        <f>SUM(L6,V6,AF6,AP6)</f>
        <v>71</v>
      </c>
      <c r="F3" s="7"/>
      <c r="G3" s="23"/>
      <c r="H3" s="24"/>
    </row>
    <row r="4" spans="1:46" ht="13.5" customHeight="1" x14ac:dyDescent="0.25">
      <c r="A4" s="4" t="s">
        <v>514</v>
      </c>
      <c r="B4" s="4"/>
      <c r="C4" s="14" t="s">
        <v>16</v>
      </c>
      <c r="D4" s="14"/>
      <c r="E4" s="18">
        <f>SUM(M6,W6,AG6)</f>
        <v>27</v>
      </c>
      <c r="F4" s="7"/>
    </row>
    <row r="5" spans="1:46" ht="13.5" customHeight="1" x14ac:dyDescent="0.25">
      <c r="A5" s="2"/>
      <c r="B5" s="2"/>
      <c r="C5" s="4"/>
      <c r="D5" s="4"/>
      <c r="E5" s="2"/>
      <c r="F5" s="5" t="s">
        <v>1</v>
      </c>
      <c r="G5" s="8"/>
      <c r="H5" s="8"/>
      <c r="I5" s="8"/>
      <c r="J5" s="8"/>
      <c r="K5" s="8"/>
      <c r="L5" s="8"/>
      <c r="M5" s="8"/>
      <c r="N5" s="51"/>
      <c r="O5" s="8"/>
      <c r="P5" s="9" t="s">
        <v>10</v>
      </c>
      <c r="Q5" s="10"/>
      <c r="R5" s="10"/>
      <c r="S5" s="10"/>
      <c r="T5" s="10"/>
      <c r="U5" s="10"/>
      <c r="V5" s="11"/>
      <c r="W5" s="11"/>
      <c r="X5" s="11"/>
      <c r="Y5" s="11"/>
      <c r="Z5" s="12" t="s">
        <v>11</v>
      </c>
      <c r="AA5" s="13"/>
      <c r="AB5" s="13"/>
      <c r="AC5" s="13"/>
      <c r="AD5" s="13"/>
      <c r="AE5" s="13"/>
      <c r="AF5" s="15"/>
      <c r="AG5" s="15"/>
      <c r="AH5" s="15"/>
      <c r="AI5" s="15"/>
      <c r="AJ5" s="21" t="s">
        <v>72</v>
      </c>
      <c r="AK5" s="22"/>
      <c r="AL5" s="22"/>
      <c r="AM5" s="22"/>
      <c r="AN5" s="22"/>
      <c r="AO5" s="22"/>
      <c r="AP5" s="22"/>
      <c r="AQ5" s="22"/>
      <c r="AR5" s="22"/>
      <c r="AS5" s="22"/>
    </row>
    <row r="6" spans="1:46" ht="13.5" customHeight="1" x14ac:dyDescent="0.25">
      <c r="A6" s="19" t="s">
        <v>17</v>
      </c>
      <c r="B6" s="19"/>
      <c r="C6" s="19"/>
      <c r="D6" s="19"/>
      <c r="E6" s="19"/>
      <c r="F6" s="19"/>
      <c r="G6" s="19">
        <f>COUNTA(G8:G97)</f>
        <v>47</v>
      </c>
      <c r="H6" s="19"/>
      <c r="I6" s="19"/>
      <c r="J6" s="19"/>
      <c r="K6" s="19"/>
      <c r="L6" s="19">
        <f>SUM(L8:L97)</f>
        <v>47</v>
      </c>
      <c r="M6" s="19">
        <f>SUM(M8:M97)</f>
        <v>19</v>
      </c>
      <c r="N6" s="52"/>
      <c r="O6" s="19">
        <f>SUM(O8:O97)</f>
        <v>10</v>
      </c>
      <c r="Q6" s="19">
        <f>COUNTA(Q8:Q97)</f>
        <v>16</v>
      </c>
      <c r="V6" s="19">
        <f>SUM(V8:V97)</f>
        <v>16</v>
      </c>
      <c r="W6" s="19">
        <f>SUM(W8:W97)</f>
        <v>5</v>
      </c>
      <c r="X6" s="19"/>
      <c r="Y6" s="19">
        <f>SUM(Y8:Y97)</f>
        <v>2</v>
      </c>
      <c r="AA6" s="19">
        <f>COUNTA(AA8:AA97)</f>
        <v>8</v>
      </c>
      <c r="AF6" s="19">
        <f>SUM(AF8:AF97)</f>
        <v>8</v>
      </c>
      <c r="AG6" s="19">
        <f>SUM(AG8:AG97)</f>
        <v>3</v>
      </c>
      <c r="AH6" s="19"/>
      <c r="AI6" s="19">
        <f>SUM(AI8:AI97)</f>
        <v>0</v>
      </c>
      <c r="AK6" s="19">
        <f>COUNTA(AK8:AK97)</f>
        <v>0</v>
      </c>
      <c r="AP6" s="19">
        <f>SUM(AP8:AP97)</f>
        <v>0</v>
      </c>
      <c r="AQ6" s="19">
        <f>SUM(AQ8:AQ97)</f>
        <v>0</v>
      </c>
      <c r="AS6" s="19">
        <f>SUM(AS8:AS97)</f>
        <v>0</v>
      </c>
    </row>
    <row r="7" spans="1:46" ht="45" x14ac:dyDescent="0.25">
      <c r="A7" s="3" t="s">
        <v>0</v>
      </c>
      <c r="B7" s="3" t="s">
        <v>108</v>
      </c>
      <c r="C7" s="6" t="s">
        <v>18</v>
      </c>
      <c r="D7" s="6" t="s">
        <v>19</v>
      </c>
      <c r="E7" s="6" t="s">
        <v>20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89</v>
      </c>
      <c r="M7" s="6" t="s">
        <v>8</v>
      </c>
      <c r="N7" s="6" t="s">
        <v>9</v>
      </c>
      <c r="O7" s="6" t="s">
        <v>80</v>
      </c>
      <c r="P7" s="6" t="s">
        <v>2</v>
      </c>
      <c r="Q7" s="6" t="s">
        <v>3</v>
      </c>
      <c r="R7" s="6" t="s">
        <v>4</v>
      </c>
      <c r="S7" s="6" t="s">
        <v>5</v>
      </c>
      <c r="T7" s="6" t="s">
        <v>6</v>
      </c>
      <c r="U7" s="6" t="s">
        <v>7</v>
      </c>
      <c r="V7" s="6" t="s">
        <v>89</v>
      </c>
      <c r="W7" s="6" t="s">
        <v>8</v>
      </c>
      <c r="X7" s="6" t="s">
        <v>9</v>
      </c>
      <c r="Y7" s="6" t="s">
        <v>80</v>
      </c>
      <c r="Z7" s="6" t="s">
        <v>2</v>
      </c>
      <c r="AA7" s="6" t="s">
        <v>3</v>
      </c>
      <c r="AB7" s="6" t="s">
        <v>4</v>
      </c>
      <c r="AC7" s="6" t="s">
        <v>5</v>
      </c>
      <c r="AD7" s="6" t="s">
        <v>6</v>
      </c>
      <c r="AE7" s="6" t="s">
        <v>7</v>
      </c>
      <c r="AF7" s="6" t="s">
        <v>89</v>
      </c>
      <c r="AG7" s="6" t="s">
        <v>8</v>
      </c>
      <c r="AH7" s="6" t="s">
        <v>9</v>
      </c>
      <c r="AI7" s="6" t="s">
        <v>80</v>
      </c>
      <c r="AJ7" s="6" t="s">
        <v>2</v>
      </c>
      <c r="AK7" s="6" t="s">
        <v>3</v>
      </c>
      <c r="AL7" s="6" t="s">
        <v>4</v>
      </c>
      <c r="AM7" s="6" t="s">
        <v>5</v>
      </c>
      <c r="AN7" s="6" t="s">
        <v>6</v>
      </c>
      <c r="AO7" s="6" t="s">
        <v>7</v>
      </c>
      <c r="AP7" s="6" t="s">
        <v>89</v>
      </c>
      <c r="AQ7" s="6" t="s">
        <v>8</v>
      </c>
      <c r="AR7" s="6" t="s">
        <v>9</v>
      </c>
      <c r="AS7" s="20" t="s">
        <v>80</v>
      </c>
    </row>
    <row r="8" spans="1:46" ht="13.5" customHeight="1" x14ac:dyDescent="0.25">
      <c r="A8" s="59" t="s">
        <v>82</v>
      </c>
      <c r="B8" s="60">
        <v>42857</v>
      </c>
      <c r="C8" s="93" t="s">
        <v>269</v>
      </c>
      <c r="D8" s="29"/>
      <c r="E8" s="29" t="s">
        <v>83</v>
      </c>
      <c r="F8" s="29" t="s">
        <v>270</v>
      </c>
      <c r="G8" s="29" t="s">
        <v>84</v>
      </c>
      <c r="H8" s="29" t="s">
        <v>83</v>
      </c>
      <c r="I8" s="29" t="s">
        <v>271</v>
      </c>
      <c r="J8" s="56" t="s">
        <v>269</v>
      </c>
      <c r="K8" s="29" t="s">
        <v>272</v>
      </c>
      <c r="L8" s="61">
        <v>1</v>
      </c>
      <c r="M8" s="29">
        <v>0</v>
      </c>
      <c r="N8" s="29"/>
      <c r="O8" s="37">
        <v>1</v>
      </c>
      <c r="P8" s="29" t="s">
        <v>273</v>
      </c>
      <c r="Q8" s="29" t="s">
        <v>274</v>
      </c>
      <c r="R8" s="29" t="s">
        <v>275</v>
      </c>
      <c r="S8" s="29" t="s">
        <v>276</v>
      </c>
      <c r="T8" s="56" t="s">
        <v>277</v>
      </c>
      <c r="U8" s="29" t="s">
        <v>278</v>
      </c>
      <c r="V8" s="61">
        <v>1</v>
      </c>
      <c r="W8" s="29">
        <v>0</v>
      </c>
      <c r="X8" s="29"/>
      <c r="Y8" s="32"/>
      <c r="Z8" s="29" t="s">
        <v>252</v>
      </c>
      <c r="AA8" s="29" t="s">
        <v>279</v>
      </c>
      <c r="AB8" s="29" t="s">
        <v>280</v>
      </c>
      <c r="AC8" s="29" t="s">
        <v>281</v>
      </c>
      <c r="AD8" s="56" t="s">
        <v>282</v>
      </c>
      <c r="AE8" s="29" t="s">
        <v>283</v>
      </c>
      <c r="AF8" s="61">
        <v>1</v>
      </c>
      <c r="AG8" s="29">
        <v>0</v>
      </c>
      <c r="AH8" s="29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13.5" customHeight="1" x14ac:dyDescent="0.25">
      <c r="A9" s="59" t="s">
        <v>85</v>
      </c>
      <c r="B9" s="60">
        <v>42870</v>
      </c>
      <c r="C9" s="56" t="s">
        <v>388</v>
      </c>
      <c r="D9" s="29"/>
      <c r="E9" s="29" t="s">
        <v>389</v>
      </c>
      <c r="F9" s="29" t="s">
        <v>390</v>
      </c>
      <c r="G9" s="29" t="s">
        <v>86</v>
      </c>
      <c r="H9" s="29" t="s">
        <v>95</v>
      </c>
      <c r="I9" s="29" t="s">
        <v>391</v>
      </c>
      <c r="J9" s="56" t="s">
        <v>388</v>
      </c>
      <c r="K9" s="29" t="s">
        <v>392</v>
      </c>
      <c r="L9" s="61">
        <v>1</v>
      </c>
      <c r="M9" s="29">
        <v>1</v>
      </c>
      <c r="N9" s="29" t="s">
        <v>393</v>
      </c>
      <c r="O9" s="32">
        <v>1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ht="13.5" customHeight="1" x14ac:dyDescent="0.25">
      <c r="A10" s="40" t="s">
        <v>21</v>
      </c>
      <c r="B10" s="49">
        <v>42851</v>
      </c>
      <c r="C10" s="93" t="s">
        <v>126</v>
      </c>
      <c r="D10" s="29"/>
      <c r="E10" s="29" t="s">
        <v>127</v>
      </c>
      <c r="F10" s="29" t="s">
        <v>128</v>
      </c>
      <c r="G10" s="29" t="s">
        <v>129</v>
      </c>
      <c r="H10" s="29" t="s">
        <v>127</v>
      </c>
      <c r="I10" s="29" t="s">
        <v>130</v>
      </c>
      <c r="J10" s="56" t="s">
        <v>126</v>
      </c>
      <c r="K10" s="29" t="s">
        <v>131</v>
      </c>
      <c r="L10" s="61">
        <v>1</v>
      </c>
      <c r="M10" s="29"/>
      <c r="N10" s="62"/>
      <c r="P10" s="29" t="s">
        <v>132</v>
      </c>
      <c r="Q10" s="29" t="s">
        <v>133</v>
      </c>
      <c r="R10" s="29" t="s">
        <v>134</v>
      </c>
      <c r="S10" s="29" t="s">
        <v>135</v>
      </c>
      <c r="T10" s="56" t="s">
        <v>136</v>
      </c>
      <c r="U10" s="29" t="s">
        <v>137</v>
      </c>
      <c r="V10" s="61">
        <v>1</v>
      </c>
      <c r="W10" s="29"/>
      <c r="X10" s="29"/>
      <c r="Y10" s="29"/>
      <c r="Z10" s="29"/>
      <c r="AA10" s="29"/>
      <c r="AB10" s="29"/>
      <c r="AC10" s="29"/>
      <c r="AD10" s="31"/>
      <c r="AE10" s="29"/>
      <c r="AF10" s="29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ht="13.5" customHeight="1" x14ac:dyDescent="0.25">
      <c r="A11" s="40" t="s">
        <v>22</v>
      </c>
      <c r="B11" s="49">
        <v>42852</v>
      </c>
      <c r="C11" s="93" t="s">
        <v>199</v>
      </c>
      <c r="D11" s="29"/>
      <c r="E11" s="29" t="s">
        <v>200</v>
      </c>
      <c r="F11" s="29" t="s">
        <v>201</v>
      </c>
      <c r="G11" s="29" t="s">
        <v>202</v>
      </c>
      <c r="H11" s="29" t="s">
        <v>200</v>
      </c>
      <c r="I11" s="29" t="s">
        <v>203</v>
      </c>
      <c r="J11" s="56" t="s">
        <v>199</v>
      </c>
      <c r="K11" s="29" t="s">
        <v>204</v>
      </c>
      <c r="L11" s="61">
        <v>1</v>
      </c>
      <c r="M11" s="29">
        <v>1</v>
      </c>
      <c r="N11" s="29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ht="13.5" customHeight="1" x14ac:dyDescent="0.25">
      <c r="A12" s="40" t="s">
        <v>58</v>
      </c>
      <c r="B12" s="49">
        <v>42866</v>
      </c>
      <c r="C12" s="93" t="s">
        <v>372</v>
      </c>
      <c r="D12" s="29"/>
      <c r="E12" s="29" t="s">
        <v>373</v>
      </c>
      <c r="F12" s="29" t="s">
        <v>374</v>
      </c>
      <c r="G12" s="29" t="s">
        <v>375</v>
      </c>
      <c r="H12" s="29" t="s">
        <v>373</v>
      </c>
      <c r="I12" s="29" t="s">
        <v>376</v>
      </c>
      <c r="J12" s="56" t="s">
        <v>372</v>
      </c>
      <c r="K12" s="29" t="s">
        <v>377</v>
      </c>
      <c r="L12" s="61">
        <v>1</v>
      </c>
      <c r="M12" s="29">
        <v>1</v>
      </c>
      <c r="N12" s="29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ht="13.5" customHeight="1" x14ac:dyDescent="0.25">
      <c r="A13" s="39" t="s">
        <v>66</v>
      </c>
      <c r="B13" s="39"/>
      <c r="C13" s="17"/>
      <c r="F13" s="32"/>
      <c r="G13" s="32"/>
      <c r="H13" s="32"/>
      <c r="I13" s="32"/>
      <c r="J13" s="25"/>
      <c r="K13" s="25"/>
      <c r="L13" s="32"/>
      <c r="M13" s="32"/>
      <c r="N13" s="45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ht="13.5" customHeight="1" x14ac:dyDescent="0.25">
      <c r="A14" s="40" t="s">
        <v>23</v>
      </c>
      <c r="B14" s="49">
        <v>42873</v>
      </c>
      <c r="C14" s="93" t="s">
        <v>428</v>
      </c>
      <c r="D14" s="29" t="s">
        <v>307</v>
      </c>
      <c r="E14" s="29" t="s">
        <v>429</v>
      </c>
      <c r="F14" s="29" t="s">
        <v>430</v>
      </c>
      <c r="G14" s="29" t="s">
        <v>431</v>
      </c>
      <c r="H14" s="29" t="s">
        <v>429</v>
      </c>
      <c r="I14" s="29" t="s">
        <v>432</v>
      </c>
      <c r="J14" s="56" t="s">
        <v>428</v>
      </c>
      <c r="K14" s="63" t="s">
        <v>433</v>
      </c>
      <c r="L14" s="61">
        <v>1</v>
      </c>
      <c r="M14" s="29">
        <v>0</v>
      </c>
      <c r="N14" s="29" t="s">
        <v>434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ht="13.5" customHeight="1" x14ac:dyDescent="0.25">
      <c r="A15" s="41" t="s">
        <v>87</v>
      </c>
      <c r="B15" s="41" t="s">
        <v>313</v>
      </c>
      <c r="C15" s="30" t="s">
        <v>313</v>
      </c>
      <c r="D15" s="29"/>
      <c r="E15" s="29" t="s">
        <v>313</v>
      </c>
      <c r="F15" s="31" t="s">
        <v>284</v>
      </c>
      <c r="G15" s="31" t="s">
        <v>285</v>
      </c>
      <c r="H15" s="31" t="s">
        <v>286</v>
      </c>
      <c r="I15" s="31" t="s">
        <v>394</v>
      </c>
      <c r="J15" s="67" t="s">
        <v>395</v>
      </c>
      <c r="K15" s="31"/>
      <c r="L15" s="57">
        <v>1</v>
      </c>
      <c r="M15" s="57">
        <v>1</v>
      </c>
      <c r="N15" s="53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2"/>
      <c r="AT15" s="32"/>
    </row>
    <row r="16" spans="1:46" ht="13.5" customHeight="1" x14ac:dyDescent="0.25">
      <c r="A16" s="40" t="s">
        <v>78</v>
      </c>
      <c r="B16" s="40"/>
      <c r="C16" s="17"/>
      <c r="F16" s="32"/>
      <c r="G16" s="32"/>
      <c r="H16" s="32"/>
      <c r="I16" s="32"/>
      <c r="J16" s="25"/>
      <c r="K16" s="32"/>
      <c r="L16" s="32"/>
      <c r="M16" s="32"/>
      <c r="N16" s="45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ht="13.5" customHeight="1" x14ac:dyDescent="0.25">
      <c r="A17" s="40" t="s">
        <v>24</v>
      </c>
      <c r="B17" s="49">
        <v>42877</v>
      </c>
      <c r="C17" s="93" t="s">
        <v>444</v>
      </c>
      <c r="D17" s="29"/>
      <c r="E17" s="29" t="s">
        <v>441</v>
      </c>
      <c r="F17" s="29" t="s">
        <v>443</v>
      </c>
      <c r="G17" s="29" t="s">
        <v>442</v>
      </c>
      <c r="H17" s="29" t="s">
        <v>441</v>
      </c>
      <c r="I17" s="29" t="s">
        <v>445</v>
      </c>
      <c r="J17" s="56" t="s">
        <v>444</v>
      </c>
      <c r="K17" s="29"/>
      <c r="L17" s="61">
        <v>1</v>
      </c>
      <c r="M17" s="29"/>
      <c r="N17" s="29" t="s">
        <v>446</v>
      </c>
      <c r="O17" s="64"/>
      <c r="P17" s="64"/>
      <c r="Q17" s="64"/>
      <c r="R17" s="64"/>
      <c r="S17" s="64"/>
      <c r="T17" s="68"/>
      <c r="U17" s="64"/>
      <c r="V17" s="64"/>
      <c r="W17" s="64"/>
      <c r="X17" s="64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ht="13.5" customHeight="1" x14ac:dyDescent="0.25">
      <c r="A18" s="40" t="s">
        <v>25</v>
      </c>
      <c r="B18" s="49">
        <v>42858</v>
      </c>
      <c r="C18" s="93" t="s">
        <v>289</v>
      </c>
      <c r="D18" s="29"/>
      <c r="E18" s="29" t="s">
        <v>290</v>
      </c>
      <c r="F18" s="29" t="s">
        <v>291</v>
      </c>
      <c r="G18" s="29" t="s">
        <v>292</v>
      </c>
      <c r="H18" s="29" t="s">
        <v>290</v>
      </c>
      <c r="I18" s="29" t="s">
        <v>293</v>
      </c>
      <c r="J18" s="56" t="s">
        <v>289</v>
      </c>
      <c r="K18" s="29"/>
      <c r="L18" s="61">
        <v>1</v>
      </c>
      <c r="M18" s="29"/>
      <c r="N18" s="29"/>
      <c r="O18" s="32"/>
      <c r="P18" s="37"/>
      <c r="Q18" s="37"/>
      <c r="R18" s="37"/>
      <c r="S18" s="37"/>
      <c r="T18" s="25"/>
      <c r="U18" s="46"/>
      <c r="V18" s="37"/>
      <c r="W18" s="37"/>
      <c r="X18" s="37"/>
      <c r="Y18" s="37"/>
      <c r="Z18" s="37"/>
      <c r="AA18" s="37"/>
      <c r="AB18" s="37"/>
      <c r="AC18" s="37"/>
      <c r="AD18" s="25"/>
      <c r="AE18" s="46"/>
      <c r="AF18" s="37"/>
      <c r="AG18" s="37"/>
      <c r="AH18" s="37"/>
      <c r="AI18" s="37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ht="13.5" customHeight="1" x14ac:dyDescent="0.25">
      <c r="A19" s="59" t="s">
        <v>92</v>
      </c>
      <c r="B19" s="60">
        <v>42870</v>
      </c>
      <c r="C19" s="29" t="s">
        <v>402</v>
      </c>
      <c r="D19" s="29"/>
      <c r="E19" s="29"/>
      <c r="F19" s="29" t="s">
        <v>93</v>
      </c>
      <c r="G19" s="29" t="s">
        <v>94</v>
      </c>
      <c r="H19" s="29" t="s">
        <v>91</v>
      </c>
      <c r="I19" s="29" t="s">
        <v>403</v>
      </c>
      <c r="J19" s="56" t="s">
        <v>402</v>
      </c>
      <c r="K19" s="29" t="s">
        <v>404</v>
      </c>
      <c r="L19" s="61">
        <v>1</v>
      </c>
      <c r="M19" s="29">
        <v>1</v>
      </c>
      <c r="N19" s="29"/>
      <c r="O19" s="32">
        <v>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ht="13.5" customHeight="1" x14ac:dyDescent="0.25">
      <c r="A20" s="40" t="s">
        <v>26</v>
      </c>
      <c r="B20" s="49">
        <v>42856</v>
      </c>
      <c r="C20" s="93" t="s">
        <v>224</v>
      </c>
      <c r="D20" s="29"/>
      <c r="E20" s="29" t="s">
        <v>225</v>
      </c>
      <c r="F20" s="29" t="s">
        <v>67</v>
      </c>
      <c r="G20" s="29" t="s">
        <v>68</v>
      </c>
      <c r="H20" s="29" t="s">
        <v>69</v>
      </c>
      <c r="I20" s="29" t="s">
        <v>226</v>
      </c>
      <c r="J20" s="56" t="s">
        <v>227</v>
      </c>
      <c r="K20" s="29" t="s">
        <v>228</v>
      </c>
      <c r="L20" s="61">
        <v>1</v>
      </c>
      <c r="M20" s="29">
        <v>0</v>
      </c>
      <c r="N20" s="29"/>
      <c r="O20" s="37">
        <v>1</v>
      </c>
      <c r="P20" s="32"/>
      <c r="Q20" s="32"/>
      <c r="R20" s="32"/>
      <c r="S20" s="32"/>
      <c r="T20" s="25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ht="13.5" customHeight="1" x14ac:dyDescent="0.25">
      <c r="A21" s="40" t="s">
        <v>27</v>
      </c>
      <c r="B21" s="49">
        <v>42860</v>
      </c>
      <c r="C21" s="93" t="s">
        <v>323</v>
      </c>
      <c r="D21" s="29"/>
      <c r="E21" s="29" t="s">
        <v>324</v>
      </c>
      <c r="F21" s="29" t="s">
        <v>74</v>
      </c>
      <c r="G21" s="29" t="s">
        <v>75</v>
      </c>
      <c r="H21" s="29" t="s">
        <v>76</v>
      </c>
      <c r="I21" s="29" t="s">
        <v>325</v>
      </c>
      <c r="J21" s="56" t="s">
        <v>326</v>
      </c>
      <c r="K21" s="29"/>
      <c r="L21" s="61">
        <v>1</v>
      </c>
      <c r="M21" s="29">
        <v>1</v>
      </c>
      <c r="N21" s="29"/>
      <c r="O21" s="32">
        <v>1</v>
      </c>
      <c r="P21" s="29" t="s">
        <v>327</v>
      </c>
      <c r="Q21" s="29" t="s">
        <v>77</v>
      </c>
      <c r="R21" s="29" t="s">
        <v>328</v>
      </c>
      <c r="S21" s="29" t="s">
        <v>329</v>
      </c>
      <c r="T21" s="56" t="s">
        <v>330</v>
      </c>
      <c r="U21" s="29"/>
      <c r="V21" s="61">
        <v>1</v>
      </c>
      <c r="W21" s="29">
        <v>1</v>
      </c>
      <c r="X21" s="29"/>
      <c r="Y21" s="32">
        <v>1</v>
      </c>
      <c r="Z21" s="29" t="s">
        <v>464</v>
      </c>
      <c r="AA21" s="29" t="s">
        <v>465</v>
      </c>
      <c r="AB21" s="29" t="s">
        <v>466</v>
      </c>
      <c r="AC21" s="29" t="s">
        <v>467</v>
      </c>
      <c r="AD21" s="56" t="s">
        <v>468</v>
      </c>
      <c r="AE21" s="29"/>
      <c r="AF21" s="61">
        <v>1</v>
      </c>
      <c r="AG21" s="29">
        <v>1</v>
      </c>
      <c r="AH21" s="29" t="s">
        <v>239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ht="13.5" customHeight="1" x14ac:dyDescent="0.25">
      <c r="A22" s="40" t="s">
        <v>28</v>
      </c>
      <c r="B22" s="49">
        <v>42852</v>
      </c>
      <c r="C22" s="93" t="s">
        <v>163</v>
      </c>
      <c r="D22" s="29"/>
      <c r="E22" s="29" t="s">
        <v>164</v>
      </c>
      <c r="F22" s="29" t="s">
        <v>165</v>
      </c>
      <c r="G22" s="29" t="s">
        <v>166</v>
      </c>
      <c r="H22" s="29" t="s">
        <v>164</v>
      </c>
      <c r="I22" s="29" t="s">
        <v>167</v>
      </c>
      <c r="J22" s="56" t="s">
        <v>163</v>
      </c>
      <c r="K22" s="65" t="s">
        <v>168</v>
      </c>
      <c r="L22" s="61">
        <v>1</v>
      </c>
      <c r="M22" s="29">
        <v>0</v>
      </c>
      <c r="N22" s="62"/>
      <c r="O22" s="32"/>
      <c r="P22" s="32"/>
      <c r="Q22" s="32"/>
      <c r="R22" s="32"/>
      <c r="S22" s="32"/>
      <c r="T22" s="25"/>
      <c r="U22" s="25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ht="13.5" customHeight="1" x14ac:dyDescent="0.25">
      <c r="A23" s="40" t="s">
        <v>29</v>
      </c>
      <c r="B23" s="40"/>
      <c r="C23" s="17"/>
      <c r="F23" s="32"/>
      <c r="G23" s="32"/>
      <c r="H23" s="32"/>
      <c r="I23" s="32"/>
      <c r="J23" s="25"/>
      <c r="K23" s="32"/>
      <c r="L23" s="32"/>
      <c r="M23" s="32"/>
      <c r="N23" s="45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 ht="13.5" customHeight="1" x14ac:dyDescent="0.25">
      <c r="A24" s="40" t="s">
        <v>30</v>
      </c>
      <c r="B24" s="49">
        <v>42852</v>
      </c>
      <c r="C24" s="93" t="s">
        <v>150</v>
      </c>
      <c r="D24" s="29"/>
      <c r="E24" s="29" t="s">
        <v>151</v>
      </c>
      <c r="F24" s="29" t="s">
        <v>101</v>
      </c>
      <c r="G24" s="29" t="s">
        <v>152</v>
      </c>
      <c r="H24" s="29" t="s">
        <v>151</v>
      </c>
      <c r="I24" s="29" t="s">
        <v>153</v>
      </c>
      <c r="J24" s="56" t="s">
        <v>150</v>
      </c>
      <c r="K24" s="29" t="s">
        <v>154</v>
      </c>
      <c r="L24" s="61">
        <v>1</v>
      </c>
      <c r="M24" s="29">
        <v>0</v>
      </c>
      <c r="N24" s="62" t="s">
        <v>143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ht="13.5" customHeight="1" x14ac:dyDescent="0.25">
      <c r="A25" s="40" t="s">
        <v>31</v>
      </c>
      <c r="B25" s="49">
        <v>42859</v>
      </c>
      <c r="C25" s="93" t="s">
        <v>294</v>
      </c>
      <c r="D25" s="29"/>
      <c r="E25" s="29" t="s">
        <v>295</v>
      </c>
      <c r="F25" s="29" t="s">
        <v>296</v>
      </c>
      <c r="G25" s="29" t="s">
        <v>297</v>
      </c>
      <c r="H25" s="29" t="s">
        <v>298</v>
      </c>
      <c r="I25" s="29" t="s">
        <v>299</v>
      </c>
      <c r="J25" s="56" t="s">
        <v>300</v>
      </c>
      <c r="K25" s="29" t="s">
        <v>301</v>
      </c>
      <c r="L25" s="61">
        <v>1</v>
      </c>
      <c r="M25" s="29">
        <v>0</v>
      </c>
      <c r="N25" s="29"/>
      <c r="O25" s="32"/>
      <c r="P25" s="29" t="s">
        <v>302</v>
      </c>
      <c r="Q25" s="29" t="s">
        <v>303</v>
      </c>
      <c r="R25" s="29" t="s">
        <v>304</v>
      </c>
      <c r="S25" s="29" t="s">
        <v>305</v>
      </c>
      <c r="T25" s="56" t="s">
        <v>306</v>
      </c>
      <c r="U25" s="29" t="s">
        <v>307</v>
      </c>
      <c r="V25" s="61">
        <v>1</v>
      </c>
      <c r="W25" s="29">
        <v>0</v>
      </c>
      <c r="X25" s="29"/>
      <c r="Y25" s="32"/>
      <c r="Z25" s="29" t="s">
        <v>308</v>
      </c>
      <c r="AA25" s="29" t="s">
        <v>309</v>
      </c>
      <c r="AB25" s="29" t="s">
        <v>310</v>
      </c>
      <c r="AC25" s="29" t="s">
        <v>305</v>
      </c>
      <c r="AD25" s="56" t="s">
        <v>311</v>
      </c>
      <c r="AE25" s="29" t="s">
        <v>307</v>
      </c>
      <c r="AF25" s="61">
        <v>1</v>
      </c>
      <c r="AG25" s="29">
        <v>0</v>
      </c>
      <c r="AH25" s="29" t="s">
        <v>312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 ht="13.5" customHeight="1" x14ac:dyDescent="0.25">
      <c r="A26" s="40" t="s">
        <v>32</v>
      </c>
      <c r="B26" s="49">
        <v>42852</v>
      </c>
      <c r="C26" s="93" t="s">
        <v>205</v>
      </c>
      <c r="D26" s="29"/>
      <c r="E26" s="29" t="s">
        <v>206</v>
      </c>
      <c r="F26" s="29" t="s">
        <v>207</v>
      </c>
      <c r="G26" s="29" t="s">
        <v>208</v>
      </c>
      <c r="H26" s="29" t="s">
        <v>209</v>
      </c>
      <c r="I26" s="29" t="s">
        <v>210</v>
      </c>
      <c r="J26" s="56" t="s">
        <v>211</v>
      </c>
      <c r="K26" s="29" t="s">
        <v>212</v>
      </c>
      <c r="L26" s="61">
        <v>1</v>
      </c>
      <c r="M26" s="29">
        <v>1</v>
      </c>
      <c r="N26" s="29"/>
      <c r="O26" s="32"/>
      <c r="P26" s="29" t="s">
        <v>213</v>
      </c>
      <c r="Q26" s="29" t="s">
        <v>214</v>
      </c>
      <c r="R26" s="29" t="s">
        <v>206</v>
      </c>
      <c r="S26" s="29" t="s">
        <v>215</v>
      </c>
      <c r="T26" s="56" t="s">
        <v>205</v>
      </c>
      <c r="U26" s="29" t="s">
        <v>216</v>
      </c>
      <c r="V26" s="61">
        <v>1</v>
      </c>
      <c r="W26" s="29">
        <v>1</v>
      </c>
      <c r="X26" s="29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1:46" ht="13.5" customHeight="1" x14ac:dyDescent="0.2">
      <c r="A27" s="40" t="s">
        <v>33</v>
      </c>
      <c r="B27" s="49">
        <v>42871</v>
      </c>
      <c r="C27" s="93" t="s">
        <v>417</v>
      </c>
      <c r="D27" s="29"/>
      <c r="E27" s="29" t="s">
        <v>418</v>
      </c>
      <c r="F27" s="29" t="s">
        <v>419</v>
      </c>
      <c r="G27" s="29" t="s">
        <v>420</v>
      </c>
      <c r="H27" s="29" t="s">
        <v>418</v>
      </c>
      <c r="I27" s="66" t="s">
        <v>421</v>
      </c>
      <c r="J27" s="56" t="s">
        <v>417</v>
      </c>
      <c r="K27" s="29"/>
      <c r="L27" s="61">
        <v>1</v>
      </c>
      <c r="M27" s="29">
        <v>0</v>
      </c>
      <c r="N27" s="29" t="s">
        <v>422</v>
      </c>
      <c r="O27" s="37"/>
      <c r="P27" s="16" t="s">
        <v>506</v>
      </c>
      <c r="Q27" s="16" t="s">
        <v>507</v>
      </c>
      <c r="R27" s="16" t="s">
        <v>508</v>
      </c>
      <c r="S27" s="16" t="s">
        <v>509</v>
      </c>
      <c r="T27" s="56" t="s">
        <v>510</v>
      </c>
      <c r="U27" s="16"/>
      <c r="V27" s="72">
        <v>1</v>
      </c>
      <c r="W27" s="16"/>
      <c r="X27" s="16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1:46" ht="13.5" customHeight="1" x14ac:dyDescent="0.25">
      <c r="A28" s="40" t="s">
        <v>59</v>
      </c>
      <c r="B28" s="49">
        <v>42900</v>
      </c>
      <c r="C28" s="94" t="s">
        <v>497</v>
      </c>
      <c r="D28" s="14"/>
      <c r="E28" s="14" t="s">
        <v>498</v>
      </c>
      <c r="F28" s="44" t="s">
        <v>499</v>
      </c>
      <c r="G28" s="32" t="s">
        <v>500</v>
      </c>
      <c r="H28" s="32" t="s">
        <v>498</v>
      </c>
      <c r="I28" s="32" t="s">
        <v>501</v>
      </c>
      <c r="J28" s="17" t="s">
        <v>497</v>
      </c>
      <c r="K28" s="32" t="s">
        <v>502</v>
      </c>
      <c r="L28" s="61">
        <v>1</v>
      </c>
      <c r="M28" s="32">
        <v>0</v>
      </c>
      <c r="N28" s="45" t="s">
        <v>422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 ht="13.5" customHeight="1" x14ac:dyDescent="0.25">
      <c r="A29" s="40" t="s">
        <v>34</v>
      </c>
      <c r="B29" s="49">
        <v>42851</v>
      </c>
      <c r="C29" s="93" t="s">
        <v>109</v>
      </c>
      <c r="D29" s="29"/>
      <c r="E29" s="29" t="s">
        <v>110</v>
      </c>
      <c r="F29" s="29" t="s">
        <v>111</v>
      </c>
      <c r="G29" s="29" t="s">
        <v>112</v>
      </c>
      <c r="H29" s="29" t="s">
        <v>113</v>
      </c>
      <c r="I29" s="29" t="s">
        <v>114</v>
      </c>
      <c r="J29" s="56" t="s">
        <v>115</v>
      </c>
      <c r="K29" s="29"/>
      <c r="L29" s="61">
        <v>1</v>
      </c>
      <c r="M29" s="29">
        <v>1</v>
      </c>
      <c r="N29" s="62" t="s">
        <v>116</v>
      </c>
      <c r="O29" s="32"/>
      <c r="P29" s="29" t="s">
        <v>117</v>
      </c>
      <c r="Q29" s="29" t="s">
        <v>118</v>
      </c>
      <c r="R29" s="29" t="s">
        <v>119</v>
      </c>
      <c r="S29" s="29" t="s">
        <v>120</v>
      </c>
      <c r="T29" s="56" t="s">
        <v>121</v>
      </c>
      <c r="U29" s="29"/>
      <c r="V29" s="29">
        <v>1</v>
      </c>
      <c r="W29" s="29">
        <v>1</v>
      </c>
      <c r="X29" s="29" t="s">
        <v>116</v>
      </c>
      <c r="Y29" s="32"/>
      <c r="Z29" s="29" t="s">
        <v>122</v>
      </c>
      <c r="AA29" s="29" t="s">
        <v>123</v>
      </c>
      <c r="AB29" s="29" t="s">
        <v>124</v>
      </c>
      <c r="AC29" s="29" t="s">
        <v>120</v>
      </c>
      <c r="AD29" s="56" t="s">
        <v>125</v>
      </c>
      <c r="AE29" s="29"/>
      <c r="AF29" s="29">
        <v>1</v>
      </c>
      <c r="AG29" s="29">
        <v>1</v>
      </c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1:46" ht="13.5" customHeight="1" x14ac:dyDescent="0.25">
      <c r="A30" s="40" t="s">
        <v>60</v>
      </c>
      <c r="B30" s="49">
        <v>42852</v>
      </c>
      <c r="C30" s="93" t="s">
        <v>169</v>
      </c>
      <c r="D30" s="29">
        <v>333407</v>
      </c>
      <c r="E30" s="29" t="s">
        <v>170</v>
      </c>
      <c r="F30" s="29" t="s">
        <v>171</v>
      </c>
      <c r="G30" s="29" t="s">
        <v>172</v>
      </c>
      <c r="H30" s="29" t="s">
        <v>173</v>
      </c>
      <c r="I30" s="29" t="s">
        <v>174</v>
      </c>
      <c r="J30" s="56" t="s">
        <v>175</v>
      </c>
      <c r="K30" s="63" t="s">
        <v>176</v>
      </c>
      <c r="L30" s="61">
        <v>1</v>
      </c>
      <c r="M30" s="29">
        <v>1</v>
      </c>
      <c r="N30" s="6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1:46" ht="13.5" customHeight="1" x14ac:dyDescent="0.25">
      <c r="A31" s="40" t="s">
        <v>35</v>
      </c>
      <c r="B31" s="49">
        <v>42872</v>
      </c>
      <c r="C31" s="93" t="s">
        <v>435</v>
      </c>
      <c r="D31" s="29"/>
      <c r="E31" s="29" t="s">
        <v>436</v>
      </c>
      <c r="F31" s="29" t="s">
        <v>252</v>
      </c>
      <c r="G31" s="29" t="s">
        <v>437</v>
      </c>
      <c r="H31" s="29" t="s">
        <v>438</v>
      </c>
      <c r="I31" s="29" t="s">
        <v>439</v>
      </c>
      <c r="J31" s="56" t="s">
        <v>440</v>
      </c>
      <c r="K31" s="29"/>
      <c r="L31" s="61">
        <v>1</v>
      </c>
      <c r="M31" s="29">
        <v>1</v>
      </c>
      <c r="N31" s="29" t="s">
        <v>307</v>
      </c>
      <c r="O31" s="37"/>
      <c r="P31" s="32"/>
      <c r="Q31" s="32"/>
      <c r="R31" s="32"/>
      <c r="S31" s="32"/>
      <c r="T31" s="25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 ht="13.5" customHeight="1" x14ac:dyDescent="0.25">
      <c r="A32" s="40" t="s">
        <v>36</v>
      </c>
      <c r="B32" s="40"/>
      <c r="C32" s="17"/>
      <c r="F32" s="32"/>
      <c r="G32" s="47"/>
      <c r="H32" s="32"/>
      <c r="I32" s="32"/>
      <c r="J32" s="25"/>
      <c r="K32" s="32"/>
      <c r="L32" s="32"/>
      <c r="M32" s="32"/>
      <c r="N32" s="45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1:46" ht="13.5" customHeight="1" x14ac:dyDescent="0.25">
      <c r="A33" s="59" t="s">
        <v>88</v>
      </c>
      <c r="B33" s="60">
        <v>42934</v>
      </c>
      <c r="C33" s="93" t="s">
        <v>427</v>
      </c>
      <c r="D33" s="29"/>
      <c r="E33" s="29"/>
      <c r="F33" s="29" t="s">
        <v>423</v>
      </c>
      <c r="G33" s="29" t="s">
        <v>424</v>
      </c>
      <c r="H33" s="29" t="s">
        <v>425</v>
      </c>
      <c r="I33" s="29" t="s">
        <v>426</v>
      </c>
      <c r="J33" s="56" t="s">
        <v>427</v>
      </c>
      <c r="K33" s="29"/>
      <c r="L33" s="61">
        <v>1</v>
      </c>
      <c r="M33" s="29"/>
      <c r="N33" s="29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1:46" ht="13.5" customHeight="1" x14ac:dyDescent="0.25">
      <c r="A34" s="59" t="s">
        <v>104</v>
      </c>
      <c r="B34" s="60">
        <v>42863</v>
      </c>
      <c r="C34" s="93" t="s">
        <v>348</v>
      </c>
      <c r="D34" s="29">
        <v>30000205</v>
      </c>
      <c r="E34" s="29" t="s">
        <v>349</v>
      </c>
      <c r="F34" s="29" t="s">
        <v>350</v>
      </c>
      <c r="G34" s="29" t="s">
        <v>103</v>
      </c>
      <c r="H34" s="29" t="s">
        <v>102</v>
      </c>
      <c r="I34" s="29" t="s">
        <v>351</v>
      </c>
      <c r="J34" s="56" t="s">
        <v>352</v>
      </c>
      <c r="K34" s="29" t="s">
        <v>353</v>
      </c>
      <c r="L34" s="61">
        <v>1</v>
      </c>
      <c r="M34" s="29">
        <v>0</v>
      </c>
      <c r="N34" s="29"/>
      <c r="O34" s="32">
        <v>1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1:46" ht="13.5" customHeight="1" x14ac:dyDescent="0.25">
      <c r="A35" s="59" t="s">
        <v>98</v>
      </c>
      <c r="B35" s="60">
        <v>42865</v>
      </c>
      <c r="C35" s="56" t="s">
        <v>363</v>
      </c>
      <c r="D35" s="29"/>
      <c r="E35" s="29" t="s">
        <v>364</v>
      </c>
      <c r="F35" s="29" t="s">
        <v>365</v>
      </c>
      <c r="G35" s="29" t="s">
        <v>100</v>
      </c>
      <c r="H35" s="29" t="s">
        <v>99</v>
      </c>
      <c r="I35" s="29" t="s">
        <v>366</v>
      </c>
      <c r="J35" s="56" t="s">
        <v>363</v>
      </c>
      <c r="K35" s="29"/>
      <c r="L35" s="61">
        <v>1</v>
      </c>
      <c r="M35" s="29"/>
      <c r="N35" s="29" t="s">
        <v>312</v>
      </c>
      <c r="O35" s="32">
        <v>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1:46" ht="13.5" customHeight="1" x14ac:dyDescent="0.2">
      <c r="A36" s="40" t="s">
        <v>37</v>
      </c>
      <c r="B36" s="49">
        <v>42877</v>
      </c>
      <c r="C36" s="95" t="s">
        <v>458</v>
      </c>
      <c r="D36" s="29"/>
      <c r="E36" s="29" t="s">
        <v>448</v>
      </c>
      <c r="F36" s="29" t="s">
        <v>449</v>
      </c>
      <c r="G36" s="29" t="s">
        <v>450</v>
      </c>
      <c r="H36" s="29" t="s">
        <v>448</v>
      </c>
      <c r="I36" s="29" t="s">
        <v>451</v>
      </c>
      <c r="J36" s="56" t="s">
        <v>447</v>
      </c>
      <c r="K36" s="29" t="s">
        <v>452</v>
      </c>
      <c r="L36" s="61">
        <v>1</v>
      </c>
      <c r="M36" s="29"/>
      <c r="N36" s="29"/>
      <c r="O36" s="32"/>
      <c r="P36" s="29" t="s">
        <v>453</v>
      </c>
      <c r="Q36" s="29" t="s">
        <v>454</v>
      </c>
      <c r="R36" s="29" t="s">
        <v>455</v>
      </c>
      <c r="S36" s="29" t="s">
        <v>456</v>
      </c>
      <c r="T36" s="56" t="s">
        <v>457</v>
      </c>
      <c r="U36" s="29"/>
      <c r="V36" s="61">
        <v>1</v>
      </c>
      <c r="W36" s="29"/>
      <c r="X36" s="29"/>
      <c r="Y36" s="37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1:46" ht="13.5" customHeight="1" x14ac:dyDescent="0.2">
      <c r="A37" s="40" t="s">
        <v>38</v>
      </c>
      <c r="B37" s="49">
        <v>42852</v>
      </c>
      <c r="C37" s="93" t="s">
        <v>185</v>
      </c>
      <c r="D37" s="29"/>
      <c r="E37" s="66" t="s">
        <v>322</v>
      </c>
      <c r="F37" s="29" t="s">
        <v>186</v>
      </c>
      <c r="G37" s="29" t="s">
        <v>187</v>
      </c>
      <c r="H37" s="29" t="s">
        <v>188</v>
      </c>
      <c r="I37" s="29" t="s">
        <v>189</v>
      </c>
      <c r="J37" s="56" t="s">
        <v>190</v>
      </c>
      <c r="K37" s="29" t="s">
        <v>191</v>
      </c>
      <c r="L37" s="61">
        <v>1</v>
      </c>
      <c r="M37" s="29">
        <v>0</v>
      </c>
      <c r="N37" s="62" t="s">
        <v>192</v>
      </c>
      <c r="O37" s="32"/>
      <c r="P37" s="29" t="s">
        <v>193</v>
      </c>
      <c r="Q37" s="29" t="s">
        <v>194</v>
      </c>
      <c r="R37" s="29" t="s">
        <v>195</v>
      </c>
      <c r="S37" s="29" t="s">
        <v>196</v>
      </c>
      <c r="T37" s="56" t="s">
        <v>197</v>
      </c>
      <c r="U37" s="29"/>
      <c r="V37" s="61">
        <v>1</v>
      </c>
      <c r="W37" s="29"/>
      <c r="X37" s="29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1:46" ht="12.75" x14ac:dyDescent="0.25">
      <c r="A38" s="40" t="s">
        <v>39</v>
      </c>
      <c r="B38" s="49">
        <v>42852</v>
      </c>
      <c r="C38" s="93" t="s">
        <v>223</v>
      </c>
      <c r="D38" s="29"/>
      <c r="E38" s="29" t="s">
        <v>222</v>
      </c>
      <c r="F38" s="29" t="s">
        <v>217</v>
      </c>
      <c r="G38" s="29" t="s">
        <v>218</v>
      </c>
      <c r="H38" s="29" t="s">
        <v>219</v>
      </c>
      <c r="I38" s="29" t="s">
        <v>220</v>
      </c>
      <c r="J38" s="56" t="s">
        <v>221</v>
      </c>
      <c r="K38" s="29"/>
      <c r="L38" s="61">
        <v>1</v>
      </c>
      <c r="M38" s="29">
        <v>1</v>
      </c>
      <c r="N38" s="29"/>
      <c r="O38" s="32"/>
      <c r="P38" s="29" t="s">
        <v>234</v>
      </c>
      <c r="Q38" s="29" t="s">
        <v>235</v>
      </c>
      <c r="R38" s="29" t="s">
        <v>236</v>
      </c>
      <c r="S38" s="29" t="s">
        <v>237</v>
      </c>
      <c r="T38" s="56" t="s">
        <v>238</v>
      </c>
      <c r="U38" s="29"/>
      <c r="V38" s="61">
        <v>1</v>
      </c>
      <c r="W38" s="29">
        <v>1</v>
      </c>
      <c r="X38" s="29" t="s">
        <v>239</v>
      </c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1:46" s="26" customFormat="1" ht="11.25" customHeight="1" x14ac:dyDescent="0.25">
      <c r="A39" s="40" t="s">
        <v>40</v>
      </c>
      <c r="B39" s="40"/>
      <c r="C39" s="17"/>
      <c r="D39" s="20"/>
      <c r="E39" s="20"/>
      <c r="F39" s="32"/>
      <c r="G39" s="32"/>
      <c r="H39" s="32"/>
      <c r="I39" s="32"/>
      <c r="J39" s="25"/>
      <c r="K39" s="32"/>
      <c r="L39" s="32"/>
      <c r="M39" s="32"/>
      <c r="N39" s="45"/>
      <c r="O39" s="32"/>
      <c r="P39" s="34"/>
      <c r="Q39" s="34"/>
      <c r="R39" s="34"/>
      <c r="S39" s="34"/>
      <c r="T39" s="25"/>
      <c r="U39" s="34"/>
      <c r="V39" s="34"/>
      <c r="W39" s="34"/>
      <c r="X39" s="34"/>
      <c r="Z39" s="34"/>
      <c r="AA39" s="34"/>
      <c r="AB39" s="34"/>
      <c r="AC39" s="34"/>
      <c r="AD39" s="25"/>
      <c r="AE39" s="34"/>
      <c r="AF39" s="34"/>
      <c r="AG39" s="34"/>
      <c r="AH39" s="34"/>
      <c r="AI39" s="34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46" ht="13.5" customHeight="1" x14ac:dyDescent="0.25">
      <c r="A40" s="40" t="s">
        <v>41</v>
      </c>
      <c r="B40" s="49">
        <v>42852</v>
      </c>
      <c r="C40" s="93" t="s">
        <v>155</v>
      </c>
      <c r="D40" s="29"/>
      <c r="E40" s="29" t="s">
        <v>156</v>
      </c>
      <c r="F40" s="29" t="s">
        <v>157</v>
      </c>
      <c r="G40" s="29" t="s">
        <v>158</v>
      </c>
      <c r="H40" s="29" t="s">
        <v>159</v>
      </c>
      <c r="I40" s="29" t="s">
        <v>160</v>
      </c>
      <c r="J40" s="56" t="s">
        <v>161</v>
      </c>
      <c r="K40" s="29" t="s">
        <v>162</v>
      </c>
      <c r="L40" s="61">
        <v>1</v>
      </c>
      <c r="M40" s="29">
        <v>1</v>
      </c>
      <c r="N40" s="6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1:46" ht="13.5" customHeight="1" x14ac:dyDescent="0.25">
      <c r="A41" s="40" t="s">
        <v>61</v>
      </c>
      <c r="B41" s="49">
        <v>42871</v>
      </c>
      <c r="C41" s="93" t="s">
        <v>410</v>
      </c>
      <c r="D41" s="29"/>
      <c r="E41" s="29" t="s">
        <v>411</v>
      </c>
      <c r="F41" s="29" t="s">
        <v>412</v>
      </c>
      <c r="G41" s="29" t="s">
        <v>413</v>
      </c>
      <c r="H41" s="29" t="s">
        <v>414</v>
      </c>
      <c r="I41" s="29" t="s">
        <v>415</v>
      </c>
      <c r="J41" s="56" t="s">
        <v>416</v>
      </c>
      <c r="K41" s="29"/>
      <c r="L41" s="61">
        <v>1</v>
      </c>
      <c r="M41" s="29">
        <v>1</v>
      </c>
      <c r="N41" s="29"/>
      <c r="O41" s="32"/>
      <c r="P41" s="32"/>
      <c r="Q41" s="32"/>
      <c r="R41" s="32"/>
      <c r="S41" s="32"/>
      <c r="T41" s="25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1:46" ht="13.5" customHeight="1" x14ac:dyDescent="0.25">
      <c r="A42" s="40" t="s">
        <v>42</v>
      </c>
      <c r="B42" s="49">
        <v>42803</v>
      </c>
      <c r="C42" s="93" t="s">
        <v>354</v>
      </c>
      <c r="D42" s="29"/>
      <c r="E42" s="29" t="s">
        <v>355</v>
      </c>
      <c r="F42" s="29" t="s">
        <v>356</v>
      </c>
      <c r="G42" s="29" t="s">
        <v>357</v>
      </c>
      <c r="H42" s="29" t="s">
        <v>358</v>
      </c>
      <c r="I42" s="29" t="s">
        <v>359</v>
      </c>
      <c r="J42" s="56" t="s">
        <v>360</v>
      </c>
      <c r="K42" s="29"/>
      <c r="L42" s="61">
        <v>1</v>
      </c>
      <c r="M42" s="29"/>
      <c r="N42" s="29"/>
      <c r="O42" s="37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1:46" ht="13.5" customHeight="1" x14ac:dyDescent="0.25">
      <c r="A43" s="40" t="s">
        <v>62</v>
      </c>
      <c r="B43" s="40"/>
      <c r="C43" s="14"/>
      <c r="D43" s="14"/>
      <c r="E43" s="14"/>
      <c r="F43" s="44"/>
      <c r="G43" s="32"/>
      <c r="H43" s="32"/>
      <c r="I43" s="32"/>
      <c r="J43" s="32"/>
      <c r="K43" s="32"/>
      <c r="L43" s="32"/>
      <c r="M43" s="32"/>
      <c r="N43" s="45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1:46" ht="13.5" customHeight="1" x14ac:dyDescent="0.25">
      <c r="A44" s="40" t="s">
        <v>43</v>
      </c>
      <c r="B44" s="49">
        <v>42870</v>
      </c>
      <c r="C44" s="93" t="s">
        <v>396</v>
      </c>
      <c r="D44" s="29"/>
      <c r="E44" s="29" t="s">
        <v>397</v>
      </c>
      <c r="F44" s="29" t="s">
        <v>302</v>
      </c>
      <c r="G44" s="29" t="s">
        <v>398</v>
      </c>
      <c r="H44" s="29" t="s">
        <v>399</v>
      </c>
      <c r="I44" s="29" t="s">
        <v>400</v>
      </c>
      <c r="J44" s="56" t="s">
        <v>401</v>
      </c>
      <c r="K44" s="29"/>
      <c r="L44" s="61">
        <v>1</v>
      </c>
      <c r="M44" s="29">
        <v>1</v>
      </c>
      <c r="N44" s="29" t="s">
        <v>336</v>
      </c>
      <c r="O44" s="32"/>
      <c r="P44" s="32"/>
      <c r="Q44" s="32"/>
      <c r="R44" s="32"/>
      <c r="S44" s="32"/>
      <c r="T44" s="25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46" ht="13.5" customHeight="1" x14ac:dyDescent="0.2">
      <c r="A45" s="40" t="s">
        <v>44</v>
      </c>
      <c r="B45" s="49">
        <v>42856</v>
      </c>
      <c r="C45" s="93" t="s">
        <v>240</v>
      </c>
      <c r="D45" s="29"/>
      <c r="E45" s="29" t="s">
        <v>241</v>
      </c>
      <c r="F45" s="29" t="s">
        <v>242</v>
      </c>
      <c r="G45" s="29" t="s">
        <v>243</v>
      </c>
      <c r="H45" s="29" t="s">
        <v>244</v>
      </c>
      <c r="I45" s="29" t="s">
        <v>245</v>
      </c>
      <c r="J45" s="56" t="s">
        <v>246</v>
      </c>
      <c r="K45" s="29"/>
      <c r="L45" s="61">
        <v>1</v>
      </c>
      <c r="M45" s="29">
        <v>0</v>
      </c>
      <c r="N45" s="29"/>
      <c r="O45" s="37"/>
      <c r="P45" s="29" t="s">
        <v>247</v>
      </c>
      <c r="Q45" s="29" t="s">
        <v>248</v>
      </c>
      <c r="R45" s="29" t="s">
        <v>249</v>
      </c>
      <c r="S45" s="29" t="s">
        <v>250</v>
      </c>
      <c r="T45" s="56" t="s">
        <v>251</v>
      </c>
      <c r="U45" s="29"/>
      <c r="V45" s="61">
        <v>1</v>
      </c>
      <c r="W45" s="29">
        <v>0</v>
      </c>
      <c r="X45" s="29"/>
      <c r="Y45" s="32"/>
      <c r="Z45" s="29" t="s">
        <v>252</v>
      </c>
      <c r="AA45" s="29" t="s">
        <v>253</v>
      </c>
      <c r="AB45" s="29" t="s">
        <v>254</v>
      </c>
      <c r="AC45" s="55" t="s">
        <v>255</v>
      </c>
      <c r="AD45" s="56" t="s">
        <v>256</v>
      </c>
      <c r="AE45" s="29"/>
      <c r="AF45" s="61">
        <v>1</v>
      </c>
      <c r="AG45" s="29">
        <v>0</v>
      </c>
      <c r="AH45" s="29"/>
      <c r="AI45" s="32"/>
      <c r="AJ45" s="32"/>
      <c r="AK45" s="32"/>
      <c r="AL45" s="32"/>
      <c r="AM45" s="32"/>
      <c r="AN45" s="25"/>
      <c r="AO45" s="32"/>
      <c r="AP45" s="32"/>
      <c r="AQ45" s="32"/>
      <c r="AR45" s="32"/>
      <c r="AS45" s="32"/>
      <c r="AT45" s="32"/>
    </row>
    <row r="46" spans="1:46" ht="13.5" customHeight="1" x14ac:dyDescent="0.25">
      <c r="A46" s="40" t="s">
        <v>177</v>
      </c>
      <c r="B46" s="49">
        <v>42852</v>
      </c>
      <c r="C46" s="93" t="s">
        <v>178</v>
      </c>
      <c r="D46" s="29"/>
      <c r="E46" s="29" t="s">
        <v>179</v>
      </c>
      <c r="F46" s="29" t="s">
        <v>180</v>
      </c>
      <c r="G46" s="29" t="s">
        <v>181</v>
      </c>
      <c r="H46" s="29" t="s">
        <v>182</v>
      </c>
      <c r="I46" s="29" t="s">
        <v>183</v>
      </c>
      <c r="J46" s="56" t="s">
        <v>184</v>
      </c>
      <c r="K46" s="29" t="s">
        <v>198</v>
      </c>
      <c r="L46" s="61">
        <v>1</v>
      </c>
      <c r="M46" s="29">
        <v>1</v>
      </c>
      <c r="N46" s="62"/>
      <c r="O46" s="32"/>
      <c r="P46" s="32"/>
      <c r="Q46" s="32"/>
      <c r="R46" s="32"/>
      <c r="S46" s="32"/>
      <c r="T46" s="25"/>
      <c r="U46" s="32"/>
      <c r="V46" s="32"/>
      <c r="W46" s="32"/>
      <c r="X46" s="32"/>
      <c r="Y46" s="32"/>
      <c r="Z46" s="37"/>
      <c r="AA46" s="37"/>
      <c r="AB46" s="37"/>
      <c r="AC46" s="37"/>
      <c r="AD46" s="43"/>
      <c r="AE46" s="37"/>
      <c r="AF46" s="37"/>
      <c r="AG46" s="37"/>
      <c r="AH46" s="37"/>
      <c r="AI46" s="37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1:46" ht="13.5" customHeight="1" x14ac:dyDescent="0.25">
      <c r="A47" s="40" t="s">
        <v>45</v>
      </c>
      <c r="B47" s="49">
        <v>42867</v>
      </c>
      <c r="C47" s="93" t="s">
        <v>378</v>
      </c>
      <c r="D47" s="29"/>
      <c r="E47" s="29" t="s">
        <v>379</v>
      </c>
      <c r="F47" s="29" t="s">
        <v>380</v>
      </c>
      <c r="G47" s="29" t="s">
        <v>381</v>
      </c>
      <c r="H47" s="29" t="s">
        <v>379</v>
      </c>
      <c r="I47" s="29" t="s">
        <v>382</v>
      </c>
      <c r="J47" s="56" t="s">
        <v>378</v>
      </c>
      <c r="K47" s="29"/>
      <c r="L47" s="61">
        <v>1</v>
      </c>
      <c r="M47" s="29"/>
      <c r="N47" s="29"/>
      <c r="O47" s="32"/>
      <c r="P47" s="29" t="s">
        <v>383</v>
      </c>
      <c r="Q47" s="29" t="s">
        <v>384</v>
      </c>
      <c r="R47" s="29" t="s">
        <v>385</v>
      </c>
      <c r="S47" s="29" t="s">
        <v>386</v>
      </c>
      <c r="T47" s="56" t="s">
        <v>387</v>
      </c>
      <c r="U47" s="29"/>
      <c r="V47" s="61">
        <v>1</v>
      </c>
      <c r="W47" s="29"/>
      <c r="X47" s="29"/>
      <c r="Y47" s="32"/>
      <c r="Z47" s="16" t="s">
        <v>515</v>
      </c>
      <c r="AA47" s="16" t="s">
        <v>516</v>
      </c>
      <c r="AB47" s="16" t="s">
        <v>517</v>
      </c>
      <c r="AC47" s="16" t="s">
        <v>518</v>
      </c>
      <c r="AD47" s="93" t="s">
        <v>519</v>
      </c>
      <c r="AE47" s="16"/>
      <c r="AF47" s="72">
        <v>1</v>
      </c>
      <c r="AG47" s="16"/>
      <c r="AH47" s="16"/>
      <c r="AI47" s="37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1:46" ht="13.5" customHeight="1" x14ac:dyDescent="0.25">
      <c r="A48" s="40" t="s">
        <v>46</v>
      </c>
      <c r="B48" s="49">
        <v>42887</v>
      </c>
      <c r="C48" s="93" t="s">
        <v>469</v>
      </c>
      <c r="D48" s="29"/>
      <c r="E48" s="29" t="s">
        <v>470</v>
      </c>
      <c r="F48" s="29" t="s">
        <v>471</v>
      </c>
      <c r="G48" s="29" t="s">
        <v>472</v>
      </c>
      <c r="H48" s="29" t="s">
        <v>470</v>
      </c>
      <c r="I48" s="29" t="s">
        <v>473</v>
      </c>
      <c r="J48" s="56" t="s">
        <v>469</v>
      </c>
      <c r="K48" s="29"/>
      <c r="L48" s="61">
        <v>1</v>
      </c>
      <c r="M48" s="29">
        <v>1</v>
      </c>
      <c r="N48" s="29" t="s">
        <v>393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1:46" ht="13.5" customHeight="1" x14ac:dyDescent="0.25">
      <c r="A49" s="40" t="s">
        <v>63</v>
      </c>
      <c r="B49" s="40"/>
      <c r="C49" s="14"/>
      <c r="D49" s="14"/>
      <c r="E49" s="14"/>
      <c r="F49" s="44"/>
      <c r="G49" s="32"/>
      <c r="H49" s="32"/>
      <c r="I49" s="32"/>
      <c r="J49" s="32"/>
      <c r="K49" s="32"/>
      <c r="L49" s="32"/>
      <c r="M49" s="32"/>
      <c r="N49" s="45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1:46" ht="13.5" customHeight="1" x14ac:dyDescent="0.25">
      <c r="A50" s="40" t="s">
        <v>47</v>
      </c>
      <c r="B50" s="49">
        <v>42860</v>
      </c>
      <c r="C50" s="93" t="s">
        <v>314</v>
      </c>
      <c r="D50" s="29"/>
      <c r="E50" s="29" t="s">
        <v>315</v>
      </c>
      <c r="F50" s="29" t="s">
        <v>316</v>
      </c>
      <c r="G50" s="29" t="s">
        <v>317</v>
      </c>
      <c r="H50" s="29" t="s">
        <v>318</v>
      </c>
      <c r="I50" s="29" t="s">
        <v>319</v>
      </c>
      <c r="J50" s="56" t="s">
        <v>320</v>
      </c>
      <c r="K50" s="29"/>
      <c r="L50" s="61">
        <v>1</v>
      </c>
      <c r="M50" s="29"/>
      <c r="N50" s="29" t="s">
        <v>321</v>
      </c>
      <c r="O50" s="37"/>
      <c r="P50" s="32"/>
      <c r="Q50" s="32"/>
      <c r="R50" s="32"/>
      <c r="S50" s="32"/>
      <c r="T50" s="25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1:46" ht="33.75" customHeight="1" x14ac:dyDescent="0.25">
      <c r="A51" s="40" t="s">
        <v>48</v>
      </c>
      <c r="B51" s="49">
        <v>42864</v>
      </c>
      <c r="C51" s="93" t="s">
        <v>343</v>
      </c>
      <c r="D51" s="29"/>
      <c r="E51" s="29" t="s">
        <v>344</v>
      </c>
      <c r="F51" s="29" t="s">
        <v>70</v>
      </c>
      <c r="G51" s="29" t="s">
        <v>71</v>
      </c>
      <c r="H51" s="29" t="s">
        <v>344</v>
      </c>
      <c r="I51" s="29" t="s">
        <v>345</v>
      </c>
      <c r="J51" s="56" t="s">
        <v>343</v>
      </c>
      <c r="K51" s="29"/>
      <c r="L51" s="61">
        <v>1</v>
      </c>
      <c r="M51" s="29">
        <v>1</v>
      </c>
      <c r="N51" s="29"/>
      <c r="O51" s="32">
        <v>1</v>
      </c>
      <c r="P51" s="29" t="s">
        <v>105</v>
      </c>
      <c r="Q51" s="29" t="s">
        <v>106</v>
      </c>
      <c r="R51" s="29" t="s">
        <v>107</v>
      </c>
      <c r="S51" s="29" t="s">
        <v>346</v>
      </c>
      <c r="T51" s="56" t="s">
        <v>347</v>
      </c>
      <c r="U51" s="29"/>
      <c r="V51" s="61">
        <v>1</v>
      </c>
      <c r="W51" s="29">
        <v>1</v>
      </c>
      <c r="X51" s="29"/>
      <c r="Y51" s="32">
        <v>1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1:46" ht="13.5" customHeight="1" x14ac:dyDescent="0.25">
      <c r="A52" s="40" t="s">
        <v>49</v>
      </c>
      <c r="B52" s="49">
        <v>42893</v>
      </c>
      <c r="C52" s="94" t="s">
        <v>481</v>
      </c>
      <c r="E52" s="20" t="s">
        <v>482</v>
      </c>
      <c r="F52" s="32" t="s">
        <v>483</v>
      </c>
      <c r="G52" s="32" t="s">
        <v>484</v>
      </c>
      <c r="H52" s="32" t="s">
        <v>482</v>
      </c>
      <c r="I52" s="32" t="s">
        <v>485</v>
      </c>
      <c r="J52" s="25" t="s">
        <v>481</v>
      </c>
      <c r="K52" s="32"/>
      <c r="L52" s="61">
        <v>1</v>
      </c>
      <c r="M52" s="32"/>
      <c r="N52" s="45"/>
      <c r="O52" s="32"/>
      <c r="P52" s="32" t="s">
        <v>487</v>
      </c>
      <c r="Q52" s="32" t="s">
        <v>488</v>
      </c>
      <c r="R52" s="32" t="s">
        <v>486</v>
      </c>
      <c r="S52" s="32" t="s">
        <v>489</v>
      </c>
      <c r="T52" s="25" t="s">
        <v>490</v>
      </c>
      <c r="U52" s="32"/>
      <c r="V52" s="61">
        <v>1</v>
      </c>
      <c r="W52" s="32"/>
      <c r="X52" s="32"/>
      <c r="Y52" s="32"/>
      <c r="Z52" s="32" t="s">
        <v>492</v>
      </c>
      <c r="AA52" s="32" t="s">
        <v>493</v>
      </c>
      <c r="AB52" s="32" t="s">
        <v>491</v>
      </c>
      <c r="AC52" s="32" t="s">
        <v>494</v>
      </c>
      <c r="AD52" s="25" t="s">
        <v>495</v>
      </c>
      <c r="AE52" s="32"/>
      <c r="AF52" s="61">
        <v>1</v>
      </c>
      <c r="AG52" s="32"/>
      <c r="AH52" s="32" t="s">
        <v>496</v>
      </c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1:46" ht="13.5" customHeight="1" x14ac:dyDescent="0.25">
      <c r="A53" s="40" t="s">
        <v>50</v>
      </c>
      <c r="B53" s="49">
        <v>42852</v>
      </c>
      <c r="C53" s="62" t="s">
        <v>138</v>
      </c>
      <c r="D53" s="29"/>
      <c r="E53" s="29" t="s">
        <v>139</v>
      </c>
      <c r="F53" s="29" t="s">
        <v>79</v>
      </c>
      <c r="G53" s="29" t="s">
        <v>73</v>
      </c>
      <c r="H53" s="29" t="s">
        <v>140</v>
      </c>
      <c r="I53" s="29" t="s">
        <v>141</v>
      </c>
      <c r="J53" s="56" t="s">
        <v>142</v>
      </c>
      <c r="K53" s="29"/>
      <c r="L53" s="61">
        <v>1</v>
      </c>
      <c r="M53" s="29">
        <v>0</v>
      </c>
      <c r="N53" s="62" t="s">
        <v>143</v>
      </c>
      <c r="O53" s="37">
        <v>1</v>
      </c>
      <c r="P53" s="37"/>
      <c r="Q53" s="37"/>
      <c r="R53" s="37"/>
      <c r="S53" s="37"/>
      <c r="T53" s="25"/>
      <c r="U53" s="37"/>
      <c r="V53" s="37"/>
      <c r="W53" s="37"/>
      <c r="X53" s="37"/>
      <c r="Y53" s="37"/>
      <c r="Z53" s="32"/>
      <c r="AA53" s="32"/>
      <c r="AB53" s="32"/>
      <c r="AC53" s="32"/>
      <c r="AD53" s="25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1:46" ht="13.5" customHeight="1" x14ac:dyDescent="0.25">
      <c r="A54" s="40" t="s">
        <v>51</v>
      </c>
      <c r="B54" s="49">
        <v>42863</v>
      </c>
      <c r="C54" s="93" t="s">
        <v>337</v>
      </c>
      <c r="D54" s="29"/>
      <c r="E54" s="29" t="s">
        <v>338</v>
      </c>
      <c r="F54" s="29" t="s">
        <v>339</v>
      </c>
      <c r="G54" s="29" t="s">
        <v>340</v>
      </c>
      <c r="H54" s="29" t="s">
        <v>338</v>
      </c>
      <c r="I54" s="29" t="s">
        <v>341</v>
      </c>
      <c r="J54" s="56" t="s">
        <v>342</v>
      </c>
      <c r="K54" s="29"/>
      <c r="L54" s="61">
        <v>1</v>
      </c>
      <c r="M54" s="29">
        <v>0</v>
      </c>
      <c r="N54" s="29"/>
      <c r="O54" s="32"/>
      <c r="P54" s="29" t="s">
        <v>405</v>
      </c>
      <c r="Q54" s="29" t="s">
        <v>406</v>
      </c>
      <c r="R54" s="29" t="s">
        <v>407</v>
      </c>
      <c r="S54" s="29" t="s">
        <v>408</v>
      </c>
      <c r="T54" s="56" t="s">
        <v>409</v>
      </c>
      <c r="U54" s="29"/>
      <c r="V54" s="61">
        <v>1</v>
      </c>
      <c r="W54" s="29"/>
      <c r="X54" s="29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1:46" s="24" customFormat="1" ht="13.5" customHeight="1" x14ac:dyDescent="0.25">
      <c r="A55" s="40" t="s">
        <v>52</v>
      </c>
      <c r="B55" s="49">
        <v>42891</v>
      </c>
      <c r="C55" s="71" t="s">
        <v>474</v>
      </c>
      <c r="D55" s="36"/>
      <c r="E55" s="31" t="s">
        <v>475</v>
      </c>
      <c r="F55" s="31" t="s">
        <v>476</v>
      </c>
      <c r="G55" s="31" t="s">
        <v>477</v>
      </c>
      <c r="H55" s="31" t="s">
        <v>478</v>
      </c>
      <c r="I55" s="31" t="s">
        <v>479</v>
      </c>
      <c r="J55" s="67" t="s">
        <v>480</v>
      </c>
      <c r="K55" s="31"/>
      <c r="L55" s="61">
        <v>1</v>
      </c>
      <c r="M55" s="32"/>
      <c r="N55" s="53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3"/>
      <c r="AT55" s="33"/>
    </row>
    <row r="56" spans="1:46" s="90" customFormat="1" ht="13.5" customHeight="1" x14ac:dyDescent="0.25">
      <c r="A56" s="40" t="s">
        <v>53</v>
      </c>
      <c r="B56" s="49">
        <v>42857</v>
      </c>
      <c r="C56" s="93" t="s">
        <v>257</v>
      </c>
      <c r="D56" s="29"/>
      <c r="E56" s="29" t="s">
        <v>258</v>
      </c>
      <c r="F56" s="29" t="s">
        <v>259</v>
      </c>
      <c r="G56" s="29" t="s">
        <v>260</v>
      </c>
      <c r="H56" s="29" t="s">
        <v>261</v>
      </c>
      <c r="I56" s="29" t="s">
        <v>262</v>
      </c>
      <c r="J56" s="56" t="s">
        <v>263</v>
      </c>
      <c r="K56" s="29"/>
      <c r="L56" s="61">
        <v>1</v>
      </c>
      <c r="M56" s="29">
        <v>0</v>
      </c>
      <c r="N56" s="29"/>
      <c r="O56" s="32"/>
      <c r="P56" s="29" t="s">
        <v>264</v>
      </c>
      <c r="Q56" s="29" t="s">
        <v>265</v>
      </c>
      <c r="R56" s="29" t="s">
        <v>266</v>
      </c>
      <c r="S56" s="29" t="s">
        <v>267</v>
      </c>
      <c r="T56" s="56" t="s">
        <v>268</v>
      </c>
      <c r="U56" s="29"/>
      <c r="V56" s="61">
        <v>1</v>
      </c>
      <c r="W56" s="29">
        <v>0</v>
      </c>
      <c r="X56" s="29"/>
      <c r="Y56" s="32"/>
      <c r="Z56" s="29" t="s">
        <v>459</v>
      </c>
      <c r="AA56" s="29" t="s">
        <v>460</v>
      </c>
      <c r="AB56" s="29" t="s">
        <v>461</v>
      </c>
      <c r="AC56" s="29" t="s">
        <v>462</v>
      </c>
      <c r="AD56" s="56" t="s">
        <v>257</v>
      </c>
      <c r="AE56" s="29"/>
      <c r="AF56" s="61">
        <v>1</v>
      </c>
      <c r="AG56" s="29">
        <v>1</v>
      </c>
      <c r="AH56" s="29" t="s">
        <v>463</v>
      </c>
      <c r="AI56" s="32"/>
      <c r="AJ56" s="32"/>
      <c r="AK56" s="32"/>
      <c r="AL56" s="32"/>
      <c r="AM56" s="32"/>
      <c r="AN56" s="32"/>
      <c r="AO56" s="32"/>
      <c r="AP56" s="32"/>
      <c r="AQ56" s="32"/>
      <c r="AR56" s="32"/>
    </row>
    <row r="57" spans="1:46" ht="13.5" customHeight="1" x14ac:dyDescent="0.25">
      <c r="A57" s="40" t="s">
        <v>64</v>
      </c>
      <c r="B57" s="49">
        <v>42866</v>
      </c>
      <c r="C57" s="93" t="s">
        <v>370</v>
      </c>
      <c r="D57" s="29"/>
      <c r="E57" s="29" t="s">
        <v>367</v>
      </c>
      <c r="F57" s="29" t="s">
        <v>70</v>
      </c>
      <c r="G57" s="29" t="s">
        <v>368</v>
      </c>
      <c r="H57" s="29" t="s">
        <v>367</v>
      </c>
      <c r="I57" s="29" t="s">
        <v>369</v>
      </c>
      <c r="J57" s="56" t="s">
        <v>370</v>
      </c>
      <c r="K57" s="29" t="s">
        <v>371</v>
      </c>
      <c r="L57" s="61">
        <v>1</v>
      </c>
      <c r="M57" s="29">
        <v>1</v>
      </c>
      <c r="N57" s="29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1:46" s="29" customFormat="1" ht="13.5" customHeight="1" x14ac:dyDescent="0.25">
      <c r="A58" s="42" t="s">
        <v>54</v>
      </c>
      <c r="B58" s="58">
        <v>42864</v>
      </c>
      <c r="C58" s="93" t="s">
        <v>361</v>
      </c>
      <c r="E58" s="29" t="s">
        <v>96</v>
      </c>
      <c r="F58" s="29" t="s">
        <v>70</v>
      </c>
      <c r="G58" s="29" t="s">
        <v>97</v>
      </c>
      <c r="H58" s="29" t="s">
        <v>96</v>
      </c>
      <c r="I58" s="29" t="s">
        <v>362</v>
      </c>
      <c r="J58" s="56" t="s">
        <v>361</v>
      </c>
      <c r="L58" s="61">
        <v>1</v>
      </c>
      <c r="M58" s="29">
        <v>0</v>
      </c>
      <c r="N58" s="54"/>
      <c r="O58" s="35">
        <v>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31"/>
      <c r="AT58" s="31"/>
    </row>
    <row r="59" spans="1:46" ht="13.5" customHeight="1" x14ac:dyDescent="0.25">
      <c r="A59" s="40" t="s">
        <v>55</v>
      </c>
      <c r="B59" s="40"/>
      <c r="C59" s="17"/>
      <c r="F59" s="32"/>
      <c r="G59" s="32"/>
      <c r="H59" s="32"/>
      <c r="I59" s="32"/>
      <c r="J59" s="25"/>
      <c r="K59" s="32"/>
      <c r="L59" s="32"/>
      <c r="M59" s="32"/>
      <c r="N59" s="45"/>
      <c r="O59" s="32"/>
      <c r="P59" s="32"/>
      <c r="Q59" s="32"/>
      <c r="R59" s="32"/>
      <c r="S59" s="32"/>
      <c r="T59" s="25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1:46" ht="13.5" customHeight="1" x14ac:dyDescent="0.25">
      <c r="A60" s="88" t="s">
        <v>513</v>
      </c>
      <c r="B60" s="88"/>
      <c r="C60" s="89"/>
      <c r="D60" s="90"/>
      <c r="E60" s="90"/>
      <c r="F60" s="90"/>
      <c r="G60" s="90"/>
      <c r="H60" s="90"/>
      <c r="I60" s="90"/>
      <c r="J60" s="89"/>
      <c r="K60" s="90"/>
      <c r="L60" s="90"/>
      <c r="M60" s="90"/>
      <c r="N60" s="91"/>
      <c r="O60" s="92"/>
      <c r="P60" s="90"/>
      <c r="Q60" s="90"/>
      <c r="R60" s="90"/>
      <c r="S60" s="90"/>
      <c r="T60" s="89"/>
      <c r="U60" s="90"/>
      <c r="V60" s="90"/>
      <c r="W60" s="90"/>
      <c r="X60" s="90"/>
      <c r="Y60" s="90"/>
      <c r="Z60" s="90"/>
      <c r="AA60" s="90"/>
      <c r="AB60" s="90"/>
      <c r="AC60" s="90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32"/>
      <c r="AT60" s="32"/>
    </row>
    <row r="61" spans="1:46" ht="13.5" customHeight="1" x14ac:dyDescent="0.25">
      <c r="A61" s="40" t="s">
        <v>56</v>
      </c>
      <c r="B61" s="49">
        <v>42863</v>
      </c>
      <c r="C61" s="93" t="s">
        <v>331</v>
      </c>
      <c r="D61" s="29"/>
      <c r="E61" s="29" t="s">
        <v>332</v>
      </c>
      <c r="F61" s="29" t="s">
        <v>333</v>
      </c>
      <c r="G61" s="29" t="s">
        <v>334</v>
      </c>
      <c r="H61" s="29" t="s">
        <v>332</v>
      </c>
      <c r="I61" s="29" t="s">
        <v>335</v>
      </c>
      <c r="J61" s="56" t="s">
        <v>331</v>
      </c>
      <c r="K61" s="29"/>
      <c r="L61" s="61">
        <v>1</v>
      </c>
      <c r="M61" s="29">
        <v>1</v>
      </c>
      <c r="N61" s="29" t="s">
        <v>336</v>
      </c>
      <c r="O61" s="37"/>
      <c r="P61" s="32"/>
      <c r="Q61" s="32"/>
      <c r="R61" s="32"/>
      <c r="S61" s="32"/>
      <c r="T61" s="25"/>
      <c r="U61" s="38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1:46" ht="13.5" customHeight="1" x14ac:dyDescent="0.25">
      <c r="A62" s="40" t="s">
        <v>65</v>
      </c>
      <c r="B62" s="49">
        <v>42856</v>
      </c>
      <c r="C62" s="93" t="s">
        <v>229</v>
      </c>
      <c r="D62" s="29">
        <v>283655</v>
      </c>
      <c r="E62" s="29" t="s">
        <v>230</v>
      </c>
      <c r="F62" s="29" t="s">
        <v>231</v>
      </c>
      <c r="G62" s="29" t="s">
        <v>232</v>
      </c>
      <c r="H62" s="29" t="s">
        <v>230</v>
      </c>
      <c r="I62" s="29" t="s">
        <v>233</v>
      </c>
      <c r="J62" s="56" t="s">
        <v>229</v>
      </c>
      <c r="K62" s="29"/>
      <c r="L62" s="61">
        <v>1</v>
      </c>
      <c r="M62" s="29"/>
      <c r="N62" s="29"/>
      <c r="O62" s="48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1:46" ht="13.5" customHeight="1" x14ac:dyDescent="0.2">
      <c r="A63" s="40" t="s">
        <v>57</v>
      </c>
      <c r="B63" s="49">
        <v>42852</v>
      </c>
      <c r="C63" s="95" t="s">
        <v>288</v>
      </c>
      <c r="D63" s="29"/>
      <c r="E63" s="69" t="s">
        <v>287</v>
      </c>
      <c r="F63" s="29" t="s">
        <v>144</v>
      </c>
      <c r="G63" s="29" t="s">
        <v>145</v>
      </c>
      <c r="H63" s="29" t="s">
        <v>146</v>
      </c>
      <c r="I63" s="29" t="s">
        <v>147</v>
      </c>
      <c r="J63" s="56" t="s">
        <v>148</v>
      </c>
      <c r="K63" s="29" t="s">
        <v>149</v>
      </c>
      <c r="L63" s="61">
        <v>1</v>
      </c>
      <c r="M63" s="29">
        <v>0</v>
      </c>
      <c r="N63" s="6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1:46" ht="13.5" customHeight="1" x14ac:dyDescent="0.25">
      <c r="F64" s="32"/>
      <c r="G64" s="32"/>
      <c r="H64" s="37"/>
      <c r="I64" s="37"/>
      <c r="J64" s="25"/>
      <c r="K64" s="32"/>
      <c r="L64" s="32"/>
      <c r="M64" s="32"/>
      <c r="N64" s="45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6:46" ht="13.5" customHeight="1" x14ac:dyDescent="0.25">
      <c r="F65" s="32"/>
      <c r="G65" s="32"/>
      <c r="H65" s="32"/>
      <c r="I65" s="32"/>
      <c r="J65" s="25"/>
      <c r="K65" s="32"/>
      <c r="L65" s="32"/>
      <c r="M65" s="32"/>
      <c r="N65" s="45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6:46" ht="13.5" customHeight="1" x14ac:dyDescent="0.25">
      <c r="F66" s="32"/>
      <c r="G66" s="32"/>
      <c r="H66" s="32"/>
      <c r="I66" s="32"/>
      <c r="J66" s="25"/>
      <c r="K66" s="32"/>
      <c r="L66" s="32"/>
      <c r="M66" s="32"/>
      <c r="N66" s="45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6:46" ht="13.5" customHeight="1" x14ac:dyDescent="0.25">
      <c r="J67" s="17"/>
    </row>
    <row r="69" spans="6:46" ht="13.5" customHeight="1" x14ac:dyDescent="0.25">
      <c r="J69" s="17"/>
    </row>
    <row r="71" spans="6:46" ht="13.5" customHeight="1" x14ac:dyDescent="0.25">
      <c r="J71" s="17"/>
    </row>
    <row r="72" spans="6:46" ht="13.5" customHeight="1" x14ac:dyDescent="0.25">
      <c r="H72" s="27"/>
      <c r="I72" s="27"/>
      <c r="J72" s="17"/>
    </row>
    <row r="73" spans="6:46" ht="13.5" customHeight="1" x14ac:dyDescent="0.25">
      <c r="J73" s="17"/>
    </row>
    <row r="74" spans="6:46" ht="13.5" customHeight="1" x14ac:dyDescent="0.25">
      <c r="J74" s="17"/>
    </row>
    <row r="75" spans="6:46" ht="13.5" customHeight="1" x14ac:dyDescent="0.25">
      <c r="H75" s="34"/>
      <c r="I75" s="34"/>
      <c r="J75" s="25"/>
    </row>
    <row r="76" spans="6:46" ht="13.5" customHeight="1" x14ac:dyDescent="0.25">
      <c r="J76" s="17"/>
    </row>
    <row r="77" spans="6:46" ht="13.5" customHeight="1" x14ac:dyDescent="0.25">
      <c r="H77" s="32"/>
      <c r="I77" s="32"/>
      <c r="J77" s="25"/>
    </row>
    <row r="78" spans="6:46" ht="13.5" customHeight="1" x14ac:dyDescent="0.25">
      <c r="J78" s="17"/>
    </row>
    <row r="79" spans="6:46" ht="13.5" customHeight="1" x14ac:dyDescent="0.25">
      <c r="J79" s="17"/>
    </row>
    <row r="80" spans="6:46" ht="13.5" customHeight="1" x14ac:dyDescent="0.25">
      <c r="J80" s="17"/>
    </row>
    <row r="81" spans="8:10" ht="13.5" customHeight="1" x14ac:dyDescent="0.25">
      <c r="H81" s="27"/>
      <c r="I81" s="27"/>
      <c r="J81" s="17"/>
    </row>
    <row r="82" spans="8:10" ht="13.5" customHeight="1" x14ac:dyDescent="0.25">
      <c r="J82" s="17"/>
    </row>
    <row r="83" spans="8:10" ht="13.5" customHeight="1" x14ac:dyDescent="0.25">
      <c r="J83" s="17"/>
    </row>
    <row r="85" spans="8:10" ht="13.5" customHeight="1" x14ac:dyDescent="0.25">
      <c r="J85" s="17"/>
    </row>
    <row r="86" spans="8:10" ht="13.5" customHeight="1" x14ac:dyDescent="0.25">
      <c r="J86" s="17"/>
    </row>
    <row r="87" spans="8:10" ht="13.5" customHeight="1" x14ac:dyDescent="0.25">
      <c r="J87" s="17"/>
    </row>
    <row r="88" spans="8:10" ht="13.5" customHeight="1" x14ac:dyDescent="0.25">
      <c r="H88" s="32"/>
      <c r="I88" s="32"/>
      <c r="J88" s="25"/>
    </row>
    <row r="89" spans="8:10" ht="13.5" customHeight="1" x14ac:dyDescent="0.25">
      <c r="H89" s="32"/>
      <c r="I89" s="32"/>
      <c r="J89" s="25"/>
    </row>
    <row r="90" spans="8:10" ht="13.5" customHeight="1" x14ac:dyDescent="0.25">
      <c r="H90" s="32"/>
      <c r="I90" s="32"/>
      <c r="J90" s="25"/>
    </row>
    <row r="91" spans="8:10" ht="13.5" customHeight="1" x14ac:dyDescent="0.25">
      <c r="H91" s="32"/>
      <c r="I91" s="32"/>
      <c r="J91" s="25"/>
    </row>
    <row r="92" spans="8:10" ht="13.5" customHeight="1" x14ac:dyDescent="0.25">
      <c r="H92" s="27"/>
      <c r="I92" s="27"/>
      <c r="J92" s="28"/>
    </row>
    <row r="93" spans="8:10" ht="13.5" customHeight="1" x14ac:dyDescent="0.25">
      <c r="H93" s="32"/>
      <c r="I93" s="32"/>
      <c r="J93" s="25"/>
    </row>
    <row r="94" spans="8:10" ht="13.5" customHeight="1" x14ac:dyDescent="0.25">
      <c r="H94" s="32"/>
      <c r="I94" s="32"/>
      <c r="J94" s="25"/>
    </row>
  </sheetData>
  <autoFilter ref="A7:AR63">
    <sortState ref="A8:AR63">
      <sortCondition ref="A7:A63"/>
    </sortState>
  </autoFilter>
  <hyperlinks>
    <hyperlink ref="C10" r:id="rId1"/>
    <hyperlink ref="J10" r:id="rId2"/>
    <hyperlink ref="T10" r:id="rId3"/>
    <hyperlink ref="J53" r:id="rId4"/>
    <hyperlink ref="J63" r:id="rId5"/>
    <hyperlink ref="C24" r:id="rId6"/>
    <hyperlink ref="J24" r:id="rId7"/>
    <hyperlink ref="J40" r:id="rId8"/>
    <hyperlink ref="C40" r:id="rId9"/>
    <hyperlink ref="C22" r:id="rId10"/>
    <hyperlink ref="J22" r:id="rId11"/>
    <hyperlink ref="J30" r:id="rId12"/>
    <hyperlink ref="C30" r:id="rId13"/>
    <hyperlink ref="C46" r:id="rId14"/>
    <hyperlink ref="J46" r:id="rId15"/>
    <hyperlink ref="C37" r:id="rId16"/>
    <hyperlink ref="J37" r:id="rId17"/>
    <hyperlink ref="T37" r:id="rId18"/>
    <hyperlink ref="C11" r:id="rId19"/>
    <hyperlink ref="J11" r:id="rId20"/>
    <hyperlink ref="C26" r:id="rId21"/>
    <hyperlink ref="J26" r:id="rId22"/>
    <hyperlink ref="T26" r:id="rId23"/>
    <hyperlink ref="J38" r:id="rId24"/>
    <hyperlink ref="C38" r:id="rId25"/>
    <hyperlink ref="J20" r:id="rId26"/>
    <hyperlink ref="J62" r:id="rId27"/>
    <hyperlink ref="T38" r:id="rId28"/>
    <hyperlink ref="C45" r:id="rId29"/>
    <hyperlink ref="J45" r:id="rId30"/>
    <hyperlink ref="T45" r:id="rId31"/>
    <hyperlink ref="AD45" r:id="rId32"/>
    <hyperlink ref="C29" r:id="rId33"/>
    <hyperlink ref="C62" r:id="rId34"/>
    <hyperlink ref="C56" r:id="rId35"/>
    <hyperlink ref="J56" r:id="rId36"/>
    <hyperlink ref="T56" r:id="rId37"/>
    <hyperlink ref="C8" r:id="rId38"/>
    <hyperlink ref="J8" r:id="rId39"/>
    <hyperlink ref="T8" r:id="rId40"/>
    <hyperlink ref="AD8" r:id="rId41"/>
    <hyperlink ref="C63" r:id="rId42"/>
    <hyperlink ref="J18" r:id="rId43"/>
    <hyperlink ref="C18" r:id="rId44"/>
    <hyperlink ref="C25" r:id="rId45"/>
    <hyperlink ref="J25" r:id="rId46"/>
    <hyperlink ref="T25" r:id="rId47"/>
    <hyperlink ref="AD25" r:id="rId48"/>
    <hyperlink ref="J50" r:id="rId49"/>
    <hyperlink ref="C50" r:id="rId50"/>
    <hyperlink ref="C21" r:id="rId51"/>
    <hyperlink ref="J21" r:id="rId52"/>
    <hyperlink ref="T21" r:id="rId53"/>
    <hyperlink ref="C61" r:id="rId54"/>
    <hyperlink ref="J61" r:id="rId55"/>
    <hyperlink ref="C54" r:id="rId56"/>
    <hyperlink ref="J54" r:id="rId57"/>
    <hyperlink ref="C51" r:id="rId58"/>
    <hyperlink ref="J51" r:id="rId59"/>
    <hyperlink ref="T51" r:id="rId60"/>
    <hyperlink ref="C34" r:id="rId61"/>
    <hyperlink ref="J34" r:id="rId62"/>
    <hyperlink ref="C42" r:id="rId63"/>
    <hyperlink ref="J42" r:id="rId64"/>
    <hyperlink ref="C58" r:id="rId65"/>
    <hyperlink ref="J58" r:id="rId66"/>
    <hyperlink ref="C35" r:id="rId67"/>
    <hyperlink ref="J35" r:id="rId68"/>
    <hyperlink ref="J57" r:id="rId69"/>
    <hyperlink ref="J12" r:id="rId70"/>
    <hyperlink ref="C12" r:id="rId71"/>
    <hyperlink ref="C57" r:id="rId72"/>
    <hyperlink ref="J47" r:id="rId73"/>
    <hyperlink ref="C47" r:id="rId74"/>
    <hyperlink ref="T47" r:id="rId75"/>
    <hyperlink ref="C9" r:id="rId76"/>
    <hyperlink ref="J9" r:id="rId77"/>
    <hyperlink ref="J15" r:id="rId78"/>
    <hyperlink ref="C44" r:id="rId79"/>
    <hyperlink ref="J44" r:id="rId80"/>
    <hyperlink ref="T54" r:id="rId81"/>
    <hyperlink ref="C41" r:id="rId82"/>
    <hyperlink ref="J41" r:id="rId83"/>
    <hyperlink ref="C27" r:id="rId84"/>
    <hyperlink ref="J27" r:id="rId85"/>
    <hyperlink ref="J33" r:id="rId86"/>
    <hyperlink ref="C33" r:id="rId87"/>
    <hyperlink ref="J14" r:id="rId88"/>
    <hyperlink ref="C14" r:id="rId89"/>
    <hyperlink ref="C31" r:id="rId90"/>
    <hyperlink ref="J31" r:id="rId91"/>
    <hyperlink ref="C17" r:id="rId92"/>
    <hyperlink ref="J17" r:id="rId93"/>
    <hyperlink ref="J36" r:id="rId94"/>
    <hyperlink ref="T36" r:id="rId95"/>
    <hyperlink ref="C36" r:id="rId96"/>
    <hyperlink ref="AD56" r:id="rId97"/>
    <hyperlink ref="AD21" r:id="rId98"/>
    <hyperlink ref="C48" r:id="rId99"/>
    <hyperlink ref="J48" r:id="rId100"/>
    <hyperlink ref="J55" r:id="rId101"/>
    <hyperlink ref="C52" r:id="rId102"/>
    <hyperlink ref="J52" r:id="rId103"/>
    <hyperlink ref="T52" r:id="rId104"/>
    <hyperlink ref="AD52" r:id="rId105"/>
    <hyperlink ref="J19" r:id="rId106"/>
    <hyperlink ref="J29" r:id="rId107"/>
    <hyperlink ref="T29" r:id="rId108"/>
    <hyperlink ref="AD29" r:id="rId109"/>
    <hyperlink ref="C28" r:id="rId110"/>
    <hyperlink ref="J28" r:id="rId111"/>
    <hyperlink ref="T27" r:id="rId112"/>
    <hyperlink ref="AD47" r:id="rId113"/>
    <hyperlink ref="C20" r:id="rId114"/>
  </hyperlinks>
  <pageMargins left="0.7" right="0.7" top="0.75" bottom="0.75" header="0.3" footer="0.3"/>
  <pageSetup paperSize="9" orientation="portrait" verticalDpi="0" r:id="rId115"/>
  <legacyDrawing r:id="rId1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E56" sqref="E56"/>
    </sheetView>
  </sheetViews>
  <sheetFormatPr defaultColWidth="14.85546875" defaultRowHeight="11.25" x14ac:dyDescent="0.25"/>
  <cols>
    <col min="1" max="1" width="28.28515625" style="20" bestFit="1" customWidth="1"/>
    <col min="2" max="2" width="19.5703125" style="20" bestFit="1" customWidth="1"/>
    <col min="3" max="3" width="37.85546875" style="50" customWidth="1"/>
    <col min="4" max="4" width="13.42578125" style="20" bestFit="1" customWidth="1"/>
    <col min="5" max="5" width="7.140625" style="75" bestFit="1" customWidth="1"/>
    <col min="6" max="6" width="5.42578125" style="75" bestFit="1" customWidth="1"/>
    <col min="7" max="7" width="19.85546875" style="50" bestFit="1" customWidth="1"/>
    <col min="8" max="8" width="6.7109375" style="75" bestFit="1" customWidth="1"/>
    <col min="9" max="16384" width="14.85546875" style="20"/>
  </cols>
  <sheetData>
    <row r="1" spans="1:8" x14ac:dyDescent="0.25">
      <c r="A1" s="3" t="s">
        <v>0</v>
      </c>
      <c r="B1" s="6" t="s">
        <v>4</v>
      </c>
      <c r="C1" s="6" t="s">
        <v>5</v>
      </c>
      <c r="D1" s="6" t="s">
        <v>7</v>
      </c>
      <c r="E1" s="73" t="s">
        <v>89</v>
      </c>
      <c r="F1" s="73" t="s">
        <v>8</v>
      </c>
      <c r="G1" s="6" t="s">
        <v>9</v>
      </c>
      <c r="H1" s="73" t="s">
        <v>80</v>
      </c>
    </row>
    <row r="2" spans="1:8" x14ac:dyDescent="0.25">
      <c r="A2" s="59" t="s">
        <v>82</v>
      </c>
      <c r="B2" s="29" t="s">
        <v>83</v>
      </c>
      <c r="C2" s="62" t="s">
        <v>271</v>
      </c>
      <c r="D2" s="29" t="s">
        <v>272</v>
      </c>
      <c r="E2" s="74">
        <v>1</v>
      </c>
      <c r="F2" s="75">
        <v>0</v>
      </c>
      <c r="G2" s="29"/>
      <c r="H2" s="79">
        <v>1</v>
      </c>
    </row>
    <row r="3" spans="1:8" x14ac:dyDescent="0.25">
      <c r="A3" s="59" t="s">
        <v>82</v>
      </c>
      <c r="B3" s="29" t="s">
        <v>275</v>
      </c>
      <c r="C3" s="62" t="s">
        <v>276</v>
      </c>
      <c r="D3" s="29" t="s">
        <v>278</v>
      </c>
      <c r="E3" s="74">
        <v>1</v>
      </c>
      <c r="F3" s="75">
        <v>0</v>
      </c>
      <c r="G3" s="29"/>
      <c r="H3" s="76"/>
    </row>
    <row r="4" spans="1:8" x14ac:dyDescent="0.25">
      <c r="A4" s="59" t="s">
        <v>82</v>
      </c>
      <c r="B4" s="29" t="s">
        <v>280</v>
      </c>
      <c r="C4" s="62" t="s">
        <v>281</v>
      </c>
      <c r="D4" s="29" t="s">
        <v>283</v>
      </c>
      <c r="E4" s="74">
        <v>1</v>
      </c>
      <c r="F4" s="75">
        <v>0</v>
      </c>
      <c r="G4" s="29"/>
      <c r="H4" s="76"/>
    </row>
    <row r="5" spans="1:8" x14ac:dyDescent="0.25">
      <c r="A5" s="59" t="s">
        <v>85</v>
      </c>
      <c r="B5" s="29" t="s">
        <v>95</v>
      </c>
      <c r="C5" s="62" t="s">
        <v>391</v>
      </c>
      <c r="D5" s="29" t="s">
        <v>392</v>
      </c>
      <c r="E5" s="74">
        <v>1</v>
      </c>
      <c r="F5" s="75">
        <v>1</v>
      </c>
      <c r="G5" s="29"/>
      <c r="H5" s="76">
        <v>1</v>
      </c>
    </row>
    <row r="6" spans="1:8" x14ac:dyDescent="0.25">
      <c r="A6" s="40" t="s">
        <v>21</v>
      </c>
      <c r="B6" s="29" t="s">
        <v>127</v>
      </c>
      <c r="C6" s="62" t="s">
        <v>130</v>
      </c>
      <c r="D6" s="29" t="s">
        <v>131</v>
      </c>
      <c r="E6" s="74">
        <v>1</v>
      </c>
      <c r="G6" s="62"/>
    </row>
    <row r="7" spans="1:8" x14ac:dyDescent="0.25">
      <c r="A7" s="40" t="s">
        <v>21</v>
      </c>
      <c r="B7" s="29" t="s">
        <v>134</v>
      </c>
      <c r="C7" s="62" t="s">
        <v>135</v>
      </c>
      <c r="D7" s="29" t="s">
        <v>137</v>
      </c>
      <c r="E7" s="74">
        <v>1</v>
      </c>
      <c r="G7" s="29"/>
    </row>
    <row r="8" spans="1:8" x14ac:dyDescent="0.25">
      <c r="A8" s="40" t="s">
        <v>22</v>
      </c>
      <c r="B8" s="29" t="s">
        <v>200</v>
      </c>
      <c r="C8" s="62" t="s">
        <v>203</v>
      </c>
      <c r="D8" s="29" t="s">
        <v>204</v>
      </c>
      <c r="E8" s="74">
        <v>1</v>
      </c>
      <c r="F8" s="75">
        <v>1</v>
      </c>
      <c r="G8" s="29"/>
      <c r="H8" s="76"/>
    </row>
    <row r="9" spans="1:8" x14ac:dyDescent="0.25">
      <c r="A9" s="40" t="s">
        <v>58</v>
      </c>
      <c r="B9" s="29" t="s">
        <v>373</v>
      </c>
      <c r="C9" s="62" t="s">
        <v>376</v>
      </c>
      <c r="D9" s="29" t="s">
        <v>377</v>
      </c>
      <c r="E9" s="74">
        <v>1</v>
      </c>
      <c r="F9" s="75">
        <v>1</v>
      </c>
      <c r="G9" s="29"/>
      <c r="H9" s="76"/>
    </row>
    <row r="10" spans="1:8" x14ac:dyDescent="0.25">
      <c r="A10" s="40" t="s">
        <v>23</v>
      </c>
      <c r="B10" s="29" t="s">
        <v>429</v>
      </c>
      <c r="C10" s="62" t="s">
        <v>432</v>
      </c>
      <c r="D10" s="63" t="s">
        <v>433</v>
      </c>
      <c r="E10" s="74">
        <v>1</v>
      </c>
      <c r="F10" s="75">
        <v>0</v>
      </c>
      <c r="G10" s="29" t="s">
        <v>512</v>
      </c>
      <c r="H10" s="76"/>
    </row>
    <row r="11" spans="1:8" x14ac:dyDescent="0.25">
      <c r="A11" s="41" t="s">
        <v>87</v>
      </c>
      <c r="B11" s="31" t="s">
        <v>286</v>
      </c>
      <c r="C11" s="53" t="s">
        <v>394</v>
      </c>
      <c r="D11" s="31"/>
      <c r="E11" s="74">
        <v>1</v>
      </c>
      <c r="F11" s="76">
        <v>1</v>
      </c>
      <c r="G11" s="53"/>
      <c r="H11" s="76"/>
    </row>
    <row r="12" spans="1:8" x14ac:dyDescent="0.25">
      <c r="A12" s="40" t="s">
        <v>24</v>
      </c>
      <c r="B12" s="29" t="s">
        <v>441</v>
      </c>
      <c r="C12" s="62" t="s">
        <v>445</v>
      </c>
      <c r="D12" s="29"/>
      <c r="E12" s="74">
        <v>1</v>
      </c>
      <c r="G12" s="29" t="s">
        <v>446</v>
      </c>
      <c r="H12" s="80"/>
    </row>
    <row r="13" spans="1:8" x14ac:dyDescent="0.25">
      <c r="A13" s="40" t="s">
        <v>25</v>
      </c>
      <c r="B13" s="29" t="s">
        <v>290</v>
      </c>
      <c r="C13" s="62" t="s">
        <v>293</v>
      </c>
      <c r="D13" s="29"/>
      <c r="E13" s="74">
        <v>1</v>
      </c>
      <c r="G13" s="29"/>
      <c r="H13" s="76"/>
    </row>
    <row r="14" spans="1:8" x14ac:dyDescent="0.25">
      <c r="A14" s="40" t="s">
        <v>26</v>
      </c>
      <c r="B14" s="29" t="s">
        <v>69</v>
      </c>
      <c r="C14" s="62" t="s">
        <v>226</v>
      </c>
      <c r="D14" s="29" t="s">
        <v>228</v>
      </c>
      <c r="E14" s="74">
        <v>1</v>
      </c>
      <c r="F14" s="75">
        <v>0</v>
      </c>
      <c r="G14" s="29"/>
      <c r="H14" s="79">
        <v>1</v>
      </c>
    </row>
    <row r="15" spans="1:8" x14ac:dyDescent="0.25">
      <c r="A15" s="40" t="s">
        <v>27</v>
      </c>
      <c r="B15" s="29" t="s">
        <v>76</v>
      </c>
      <c r="C15" s="62" t="s">
        <v>325</v>
      </c>
      <c r="D15" s="29"/>
      <c r="E15" s="74">
        <v>1</v>
      </c>
      <c r="F15" s="75">
        <v>1</v>
      </c>
      <c r="G15" s="29"/>
      <c r="H15" s="76">
        <v>1</v>
      </c>
    </row>
    <row r="16" spans="1:8" x14ac:dyDescent="0.25">
      <c r="A16" s="40" t="s">
        <v>27</v>
      </c>
      <c r="B16" s="29" t="s">
        <v>328</v>
      </c>
      <c r="C16" s="62" t="s">
        <v>329</v>
      </c>
      <c r="D16" s="29"/>
      <c r="E16" s="74">
        <v>1</v>
      </c>
      <c r="F16" s="75">
        <v>1</v>
      </c>
      <c r="G16" s="29"/>
      <c r="H16" s="76">
        <v>1</v>
      </c>
    </row>
    <row r="17" spans="1:8" x14ac:dyDescent="0.25">
      <c r="A17" s="40" t="s">
        <v>27</v>
      </c>
      <c r="B17" s="29" t="s">
        <v>466</v>
      </c>
      <c r="C17" s="62" t="s">
        <v>467</v>
      </c>
      <c r="D17" s="29"/>
      <c r="E17" s="74">
        <v>1</v>
      </c>
      <c r="F17" s="75">
        <v>1</v>
      </c>
      <c r="G17" s="29" t="s">
        <v>239</v>
      </c>
      <c r="H17" s="76"/>
    </row>
    <row r="18" spans="1:8" x14ac:dyDescent="0.25">
      <c r="A18" s="40" t="s">
        <v>28</v>
      </c>
      <c r="B18" s="29" t="s">
        <v>164</v>
      </c>
      <c r="C18" s="62" t="s">
        <v>167</v>
      </c>
      <c r="D18" s="65" t="s">
        <v>168</v>
      </c>
      <c r="E18" s="74">
        <v>1</v>
      </c>
      <c r="F18" s="75">
        <v>0</v>
      </c>
      <c r="G18" s="62"/>
      <c r="H18" s="76"/>
    </row>
    <row r="19" spans="1:8" x14ac:dyDescent="0.25">
      <c r="A19" s="40" t="s">
        <v>30</v>
      </c>
      <c r="B19" s="29" t="s">
        <v>151</v>
      </c>
      <c r="C19" s="62" t="s">
        <v>153</v>
      </c>
      <c r="D19" s="29" t="s">
        <v>154</v>
      </c>
      <c r="E19" s="74">
        <v>1</v>
      </c>
      <c r="F19" s="75">
        <v>0</v>
      </c>
      <c r="G19" s="62" t="s">
        <v>143</v>
      </c>
      <c r="H19" s="76"/>
    </row>
    <row r="20" spans="1:8" ht="22.5" x14ac:dyDescent="0.25">
      <c r="A20" s="40" t="s">
        <v>31</v>
      </c>
      <c r="B20" s="29" t="s">
        <v>298</v>
      </c>
      <c r="C20" s="62" t="s">
        <v>299</v>
      </c>
      <c r="D20" s="29" t="s">
        <v>301</v>
      </c>
      <c r="E20" s="74">
        <v>1</v>
      </c>
      <c r="F20" s="75">
        <v>0</v>
      </c>
      <c r="G20" s="29"/>
      <c r="H20" s="76"/>
    </row>
    <row r="21" spans="1:8" ht="22.5" x14ac:dyDescent="0.25">
      <c r="A21" s="40" t="s">
        <v>31</v>
      </c>
      <c r="B21" s="29" t="s">
        <v>304</v>
      </c>
      <c r="C21" s="62" t="s">
        <v>305</v>
      </c>
      <c r="D21" s="29" t="s">
        <v>307</v>
      </c>
      <c r="E21" s="74">
        <v>1</v>
      </c>
      <c r="F21" s="75">
        <v>0</v>
      </c>
      <c r="G21" s="29"/>
      <c r="H21" s="76"/>
    </row>
    <row r="22" spans="1:8" ht="22.5" x14ac:dyDescent="0.25">
      <c r="A22" s="40" t="s">
        <v>31</v>
      </c>
      <c r="B22" s="29" t="s">
        <v>310</v>
      </c>
      <c r="C22" s="62" t="s">
        <v>305</v>
      </c>
      <c r="D22" s="29" t="s">
        <v>307</v>
      </c>
      <c r="E22" s="74">
        <v>1</v>
      </c>
      <c r="F22" s="75">
        <v>0</v>
      </c>
      <c r="G22" s="29" t="s">
        <v>312</v>
      </c>
      <c r="H22" s="76"/>
    </row>
    <row r="23" spans="1:8" x14ac:dyDescent="0.25">
      <c r="A23" s="40" t="s">
        <v>32</v>
      </c>
      <c r="B23" s="29" t="s">
        <v>209</v>
      </c>
      <c r="C23" s="62" t="s">
        <v>210</v>
      </c>
      <c r="D23" s="29" t="s">
        <v>212</v>
      </c>
      <c r="E23" s="74">
        <v>1</v>
      </c>
      <c r="F23" s="75">
        <v>1</v>
      </c>
      <c r="G23" s="29"/>
      <c r="H23" s="76"/>
    </row>
    <row r="24" spans="1:8" x14ac:dyDescent="0.25">
      <c r="A24" s="40" t="s">
        <v>32</v>
      </c>
      <c r="B24" s="29" t="s">
        <v>206</v>
      </c>
      <c r="C24" s="62" t="s">
        <v>215</v>
      </c>
      <c r="D24" s="29" t="s">
        <v>216</v>
      </c>
      <c r="E24" s="74">
        <v>1</v>
      </c>
      <c r="F24" s="75">
        <v>1</v>
      </c>
      <c r="G24" s="29"/>
      <c r="H24" s="76"/>
    </row>
    <row r="25" spans="1:8" x14ac:dyDescent="0.2">
      <c r="A25" s="40" t="s">
        <v>33</v>
      </c>
      <c r="B25" s="29" t="s">
        <v>418</v>
      </c>
      <c r="C25" s="83" t="s">
        <v>421</v>
      </c>
      <c r="D25" s="29"/>
      <c r="E25" s="74">
        <v>1</v>
      </c>
      <c r="F25" s="75">
        <v>0</v>
      </c>
      <c r="G25" s="29"/>
      <c r="H25" s="79"/>
    </row>
    <row r="26" spans="1:8" x14ac:dyDescent="0.25">
      <c r="A26" s="40" t="s">
        <v>33</v>
      </c>
      <c r="B26" s="16" t="s">
        <v>508</v>
      </c>
      <c r="C26" s="84" t="s">
        <v>509</v>
      </c>
      <c r="D26" s="16"/>
      <c r="E26" s="77">
        <v>1</v>
      </c>
      <c r="F26" s="78"/>
      <c r="G26" s="16"/>
      <c r="H26" s="76"/>
    </row>
    <row r="27" spans="1:8" x14ac:dyDescent="0.25">
      <c r="A27" s="40" t="s">
        <v>59</v>
      </c>
      <c r="B27" s="32" t="s">
        <v>498</v>
      </c>
      <c r="C27" s="45" t="s">
        <v>501</v>
      </c>
      <c r="D27" s="32" t="s">
        <v>502</v>
      </c>
      <c r="E27" s="74">
        <v>1</v>
      </c>
      <c r="F27" s="76">
        <v>0</v>
      </c>
      <c r="G27" s="45"/>
      <c r="H27" s="76"/>
    </row>
    <row r="28" spans="1:8" ht="22.5" x14ac:dyDescent="0.25">
      <c r="A28" s="40" t="s">
        <v>34</v>
      </c>
      <c r="B28" s="29" t="s">
        <v>113</v>
      </c>
      <c r="C28" s="62" t="s">
        <v>114</v>
      </c>
      <c r="D28" s="29"/>
      <c r="E28" s="74">
        <v>1</v>
      </c>
      <c r="F28" s="75">
        <v>1</v>
      </c>
      <c r="G28" s="62" t="s">
        <v>116</v>
      </c>
      <c r="H28" s="76"/>
    </row>
    <row r="29" spans="1:8" x14ac:dyDescent="0.25">
      <c r="A29" s="40" t="s">
        <v>34</v>
      </c>
      <c r="B29" s="29" t="s">
        <v>119</v>
      </c>
      <c r="C29" s="62" t="s">
        <v>120</v>
      </c>
      <c r="D29" s="29"/>
      <c r="E29" s="74">
        <v>1</v>
      </c>
      <c r="F29" s="75">
        <v>1</v>
      </c>
      <c r="G29" s="29" t="s">
        <v>116</v>
      </c>
      <c r="H29" s="76"/>
    </row>
    <row r="30" spans="1:8" x14ac:dyDescent="0.25">
      <c r="A30" s="40" t="s">
        <v>34</v>
      </c>
      <c r="B30" s="29" t="s">
        <v>124</v>
      </c>
      <c r="C30" s="62" t="s">
        <v>120</v>
      </c>
      <c r="D30" s="29"/>
      <c r="E30" s="74">
        <v>1</v>
      </c>
      <c r="F30" s="75">
        <v>1</v>
      </c>
      <c r="G30" s="29"/>
      <c r="H30" s="76"/>
    </row>
    <row r="31" spans="1:8" x14ac:dyDescent="0.25">
      <c r="A31" s="40" t="s">
        <v>60</v>
      </c>
      <c r="B31" s="29" t="s">
        <v>173</v>
      </c>
      <c r="C31" s="62" t="s">
        <v>174</v>
      </c>
      <c r="D31" s="63" t="s">
        <v>176</v>
      </c>
      <c r="E31" s="74">
        <v>1</v>
      </c>
      <c r="F31" s="75">
        <v>1</v>
      </c>
      <c r="G31" s="62"/>
      <c r="H31" s="76"/>
    </row>
    <row r="32" spans="1:8" x14ac:dyDescent="0.25">
      <c r="A32" s="40" t="s">
        <v>35</v>
      </c>
      <c r="B32" s="29" t="s">
        <v>438</v>
      </c>
      <c r="C32" s="62" t="s">
        <v>439</v>
      </c>
      <c r="D32" s="29"/>
      <c r="E32" s="74">
        <v>1</v>
      </c>
      <c r="F32" s="75">
        <v>1</v>
      </c>
      <c r="G32" s="29" t="s">
        <v>307</v>
      </c>
      <c r="H32" s="79"/>
    </row>
    <row r="33" spans="1:8" x14ac:dyDescent="0.25">
      <c r="A33" s="40" t="s">
        <v>37</v>
      </c>
      <c r="B33" s="29" t="s">
        <v>448</v>
      </c>
      <c r="C33" s="62" t="s">
        <v>451</v>
      </c>
      <c r="D33" s="29" t="s">
        <v>452</v>
      </c>
      <c r="E33" s="74">
        <v>1</v>
      </c>
      <c r="G33" s="29"/>
      <c r="H33" s="76"/>
    </row>
    <row r="34" spans="1:8" x14ac:dyDescent="0.25">
      <c r="A34" s="40" t="s">
        <v>37</v>
      </c>
      <c r="B34" s="29" t="s">
        <v>455</v>
      </c>
      <c r="C34" s="62" t="s">
        <v>456</v>
      </c>
      <c r="D34" s="29"/>
      <c r="E34" s="74">
        <v>1</v>
      </c>
      <c r="G34" s="29"/>
      <c r="H34" s="79"/>
    </row>
    <row r="35" spans="1:8" x14ac:dyDescent="0.25">
      <c r="A35" s="40" t="s">
        <v>38</v>
      </c>
      <c r="B35" s="29" t="s">
        <v>188</v>
      </c>
      <c r="C35" s="62" t="s">
        <v>189</v>
      </c>
      <c r="D35" s="29" t="s">
        <v>191</v>
      </c>
      <c r="E35" s="74">
        <v>1</v>
      </c>
      <c r="F35" s="75">
        <v>0</v>
      </c>
      <c r="G35" s="62" t="s">
        <v>511</v>
      </c>
      <c r="H35" s="76"/>
    </row>
    <row r="36" spans="1:8" ht="22.5" x14ac:dyDescent="0.25">
      <c r="A36" s="40" t="s">
        <v>38</v>
      </c>
      <c r="B36" s="29" t="s">
        <v>195</v>
      </c>
      <c r="C36" s="62" t="s">
        <v>196</v>
      </c>
      <c r="D36" s="29"/>
      <c r="E36" s="74">
        <v>1</v>
      </c>
      <c r="G36" s="29"/>
      <c r="H36" s="76"/>
    </row>
    <row r="37" spans="1:8" ht="22.5" x14ac:dyDescent="0.25">
      <c r="A37" s="40" t="s">
        <v>39</v>
      </c>
      <c r="B37" s="29" t="s">
        <v>219</v>
      </c>
      <c r="C37" s="62" t="s">
        <v>220</v>
      </c>
      <c r="D37" s="29"/>
      <c r="E37" s="74">
        <v>1</v>
      </c>
      <c r="F37" s="75">
        <v>1</v>
      </c>
      <c r="G37" s="29"/>
      <c r="H37" s="76"/>
    </row>
    <row r="38" spans="1:8" x14ac:dyDescent="0.25">
      <c r="A38" s="40" t="s">
        <v>39</v>
      </c>
      <c r="B38" s="29" t="s">
        <v>236</v>
      </c>
      <c r="C38" s="62" t="s">
        <v>237</v>
      </c>
      <c r="D38" s="29"/>
      <c r="E38" s="74">
        <v>1</v>
      </c>
      <c r="F38" s="75">
        <v>1</v>
      </c>
      <c r="G38" s="29" t="s">
        <v>239</v>
      </c>
      <c r="H38" s="76"/>
    </row>
    <row r="39" spans="1:8" x14ac:dyDescent="0.25">
      <c r="A39" s="40" t="s">
        <v>41</v>
      </c>
      <c r="B39" s="29" t="s">
        <v>159</v>
      </c>
      <c r="C39" s="62" t="s">
        <v>160</v>
      </c>
      <c r="D39" s="29" t="s">
        <v>162</v>
      </c>
      <c r="E39" s="74">
        <v>1</v>
      </c>
      <c r="F39" s="75">
        <v>1</v>
      </c>
      <c r="G39" s="62"/>
      <c r="H39" s="76"/>
    </row>
    <row r="40" spans="1:8" x14ac:dyDescent="0.25">
      <c r="A40" s="40" t="s">
        <v>61</v>
      </c>
      <c r="B40" s="29" t="s">
        <v>414</v>
      </c>
      <c r="C40" s="62" t="s">
        <v>415</v>
      </c>
      <c r="D40" s="29"/>
      <c r="E40" s="74">
        <v>1</v>
      </c>
      <c r="F40" s="75">
        <v>1</v>
      </c>
      <c r="G40" s="29"/>
      <c r="H40" s="76"/>
    </row>
    <row r="41" spans="1:8" x14ac:dyDescent="0.25">
      <c r="A41" s="40" t="s">
        <v>42</v>
      </c>
      <c r="B41" s="29" t="s">
        <v>358</v>
      </c>
      <c r="C41" s="62" t="s">
        <v>359</v>
      </c>
      <c r="D41" s="29"/>
      <c r="E41" s="74">
        <v>1</v>
      </c>
      <c r="G41" s="29"/>
      <c r="H41" s="79"/>
    </row>
    <row r="42" spans="1:8" x14ac:dyDescent="0.25">
      <c r="A42" s="40" t="s">
        <v>43</v>
      </c>
      <c r="B42" s="29" t="s">
        <v>399</v>
      </c>
      <c r="C42" s="62" t="s">
        <v>400</v>
      </c>
      <c r="D42" s="29"/>
      <c r="E42" s="74">
        <v>1</v>
      </c>
      <c r="F42" s="75">
        <v>1</v>
      </c>
      <c r="G42" s="29" t="s">
        <v>336</v>
      </c>
      <c r="H42" s="76"/>
    </row>
    <row r="43" spans="1:8" x14ac:dyDescent="0.25">
      <c r="A43" s="40" t="s">
        <v>44</v>
      </c>
      <c r="B43" s="29" t="s">
        <v>244</v>
      </c>
      <c r="C43" s="62" t="s">
        <v>245</v>
      </c>
      <c r="D43" s="29"/>
      <c r="E43" s="74">
        <v>1</v>
      </c>
      <c r="F43" s="75">
        <v>0</v>
      </c>
      <c r="G43" s="29"/>
      <c r="H43" s="79"/>
    </row>
    <row r="44" spans="1:8" x14ac:dyDescent="0.25">
      <c r="A44" s="40" t="s">
        <v>44</v>
      </c>
      <c r="B44" s="29" t="s">
        <v>249</v>
      </c>
      <c r="C44" s="62" t="s">
        <v>250</v>
      </c>
      <c r="D44" s="29"/>
      <c r="E44" s="74">
        <v>1</v>
      </c>
      <c r="F44" s="75">
        <v>0</v>
      </c>
      <c r="G44" s="29"/>
      <c r="H44" s="76"/>
    </row>
    <row r="45" spans="1:8" x14ac:dyDescent="0.2">
      <c r="A45" s="40" t="s">
        <v>44</v>
      </c>
      <c r="B45" s="29" t="s">
        <v>254</v>
      </c>
      <c r="C45" s="85" t="s">
        <v>255</v>
      </c>
      <c r="D45" s="29"/>
      <c r="E45" s="74">
        <v>1</v>
      </c>
      <c r="F45" s="75">
        <v>0</v>
      </c>
      <c r="G45" s="29"/>
      <c r="H45" s="76"/>
    </row>
    <row r="46" spans="1:8" x14ac:dyDescent="0.25">
      <c r="A46" s="40" t="s">
        <v>45</v>
      </c>
      <c r="B46" s="29" t="s">
        <v>379</v>
      </c>
      <c r="C46" s="62" t="s">
        <v>382</v>
      </c>
      <c r="D46" s="29"/>
      <c r="E46" s="74">
        <v>1</v>
      </c>
      <c r="G46" s="29"/>
      <c r="H46" s="76"/>
    </row>
    <row r="47" spans="1:8" x14ac:dyDescent="0.25">
      <c r="A47" s="40" t="s">
        <v>45</v>
      </c>
      <c r="B47" s="29" t="s">
        <v>385</v>
      </c>
      <c r="C47" s="62" t="s">
        <v>386</v>
      </c>
      <c r="D47" s="29"/>
      <c r="E47" s="74">
        <v>1</v>
      </c>
      <c r="G47" s="29"/>
      <c r="H47" s="76"/>
    </row>
    <row r="48" spans="1:8" x14ac:dyDescent="0.25">
      <c r="A48" s="40" t="s">
        <v>177</v>
      </c>
      <c r="B48" s="29" t="s">
        <v>182</v>
      </c>
      <c r="C48" s="62" t="s">
        <v>183</v>
      </c>
      <c r="D48" s="29" t="s">
        <v>198</v>
      </c>
      <c r="E48" s="74">
        <v>1</v>
      </c>
      <c r="F48" s="75">
        <v>1</v>
      </c>
      <c r="G48" s="62"/>
      <c r="H48" s="76"/>
    </row>
    <row r="49" spans="1:8" x14ac:dyDescent="0.25">
      <c r="A49" s="40" t="s">
        <v>46</v>
      </c>
      <c r="B49" s="29" t="s">
        <v>470</v>
      </c>
      <c r="C49" s="62" t="s">
        <v>473</v>
      </c>
      <c r="D49" s="29"/>
      <c r="E49" s="74">
        <v>1</v>
      </c>
      <c r="F49" s="75">
        <v>1</v>
      </c>
      <c r="G49" s="29" t="s">
        <v>393</v>
      </c>
      <c r="H49" s="76"/>
    </row>
    <row r="50" spans="1:8" x14ac:dyDescent="0.25">
      <c r="A50" s="40" t="s">
        <v>47</v>
      </c>
      <c r="B50" s="29" t="s">
        <v>318</v>
      </c>
      <c r="C50" s="62" t="s">
        <v>319</v>
      </c>
      <c r="D50" s="29"/>
      <c r="E50" s="74">
        <v>1</v>
      </c>
      <c r="G50" s="29" t="s">
        <v>321</v>
      </c>
      <c r="H50" s="79"/>
    </row>
    <row r="51" spans="1:8" x14ac:dyDescent="0.25">
      <c r="A51" s="40" t="s">
        <v>48</v>
      </c>
      <c r="B51" s="29" t="s">
        <v>344</v>
      </c>
      <c r="C51" s="62" t="s">
        <v>345</v>
      </c>
      <c r="D51" s="29"/>
      <c r="E51" s="74">
        <v>1</v>
      </c>
      <c r="F51" s="75">
        <v>1</v>
      </c>
      <c r="G51" s="29"/>
      <c r="H51" s="76">
        <v>1</v>
      </c>
    </row>
    <row r="52" spans="1:8" x14ac:dyDescent="0.25">
      <c r="A52" s="40" t="s">
        <v>48</v>
      </c>
      <c r="B52" s="29" t="s">
        <v>107</v>
      </c>
      <c r="C52" s="62" t="s">
        <v>346</v>
      </c>
      <c r="D52" s="29"/>
      <c r="E52" s="74">
        <v>1</v>
      </c>
      <c r="F52" s="75">
        <v>1</v>
      </c>
      <c r="G52" s="29"/>
      <c r="H52" s="76">
        <v>1</v>
      </c>
    </row>
    <row r="53" spans="1:8" x14ac:dyDescent="0.25">
      <c r="A53" s="40" t="s">
        <v>49</v>
      </c>
      <c r="B53" s="32" t="s">
        <v>482</v>
      </c>
      <c r="C53" s="45" t="s">
        <v>485</v>
      </c>
      <c r="D53" s="32"/>
      <c r="E53" s="74">
        <v>1</v>
      </c>
      <c r="F53" s="76"/>
      <c r="G53" s="45"/>
      <c r="H53" s="76"/>
    </row>
    <row r="54" spans="1:8" x14ac:dyDescent="0.25">
      <c r="A54" s="40" t="s">
        <v>49</v>
      </c>
      <c r="B54" s="32" t="s">
        <v>486</v>
      </c>
      <c r="C54" s="45" t="s">
        <v>489</v>
      </c>
      <c r="D54" s="32"/>
      <c r="E54" s="74">
        <v>1</v>
      </c>
      <c r="F54" s="76"/>
      <c r="G54" s="32"/>
      <c r="H54" s="76"/>
    </row>
    <row r="55" spans="1:8" x14ac:dyDescent="0.25">
      <c r="A55" s="40" t="s">
        <v>49</v>
      </c>
      <c r="B55" s="32" t="s">
        <v>491</v>
      </c>
      <c r="C55" s="45" t="s">
        <v>494</v>
      </c>
      <c r="D55" s="32"/>
      <c r="E55" s="74">
        <v>1</v>
      </c>
      <c r="F55" s="76"/>
      <c r="G55" s="32" t="s">
        <v>496</v>
      </c>
      <c r="H55" s="76"/>
    </row>
    <row r="56" spans="1:8" x14ac:dyDescent="0.25">
      <c r="A56" s="40" t="s">
        <v>50</v>
      </c>
      <c r="B56" s="29" t="s">
        <v>140</v>
      </c>
      <c r="C56" s="62" t="s">
        <v>141</v>
      </c>
      <c r="D56" s="29"/>
      <c r="E56" s="74">
        <v>1</v>
      </c>
      <c r="F56" s="75">
        <v>0</v>
      </c>
      <c r="G56" s="62" t="s">
        <v>143</v>
      </c>
      <c r="H56" s="79">
        <v>1</v>
      </c>
    </row>
    <row r="57" spans="1:8" x14ac:dyDescent="0.25">
      <c r="A57" s="40" t="s">
        <v>51</v>
      </c>
      <c r="B57" s="29" t="s">
        <v>338</v>
      </c>
      <c r="C57" s="62" t="s">
        <v>341</v>
      </c>
      <c r="D57" s="29"/>
      <c r="E57" s="74">
        <v>1</v>
      </c>
      <c r="F57" s="75">
        <v>0</v>
      </c>
      <c r="G57" s="29"/>
      <c r="H57" s="76"/>
    </row>
    <row r="58" spans="1:8" x14ac:dyDescent="0.25">
      <c r="A58" s="40" t="s">
        <v>51</v>
      </c>
      <c r="B58" s="29" t="s">
        <v>407</v>
      </c>
      <c r="C58" s="62" t="s">
        <v>408</v>
      </c>
      <c r="D58" s="29"/>
      <c r="E58" s="74">
        <v>1</v>
      </c>
      <c r="G58" s="29"/>
      <c r="H58" s="76"/>
    </row>
    <row r="59" spans="1:8" x14ac:dyDescent="0.25">
      <c r="A59" s="40" t="s">
        <v>52</v>
      </c>
      <c r="B59" s="31" t="s">
        <v>478</v>
      </c>
      <c r="C59" s="53" t="s">
        <v>479</v>
      </c>
      <c r="D59" s="31"/>
      <c r="E59" s="74">
        <v>1</v>
      </c>
      <c r="F59" s="76"/>
      <c r="G59" s="53"/>
      <c r="H59" s="76"/>
    </row>
    <row r="60" spans="1:8" x14ac:dyDescent="0.25">
      <c r="A60" s="40" t="s">
        <v>53</v>
      </c>
      <c r="B60" s="29" t="s">
        <v>261</v>
      </c>
      <c r="C60" s="62" t="s">
        <v>262</v>
      </c>
      <c r="D60" s="29"/>
      <c r="E60" s="74">
        <v>1</v>
      </c>
      <c r="F60" s="75">
        <v>0</v>
      </c>
      <c r="G60" s="29"/>
      <c r="H60" s="76"/>
    </row>
    <row r="61" spans="1:8" x14ac:dyDescent="0.25">
      <c r="A61" s="40" t="s">
        <v>53</v>
      </c>
      <c r="B61" s="29" t="s">
        <v>266</v>
      </c>
      <c r="C61" s="62" t="s">
        <v>267</v>
      </c>
      <c r="D61" s="29"/>
      <c r="E61" s="74">
        <v>1</v>
      </c>
      <c r="F61" s="75">
        <v>0</v>
      </c>
      <c r="G61" s="29"/>
      <c r="H61" s="76"/>
    </row>
    <row r="62" spans="1:8" x14ac:dyDescent="0.25">
      <c r="A62" s="40" t="s">
        <v>53</v>
      </c>
      <c r="B62" s="29" t="s">
        <v>461</v>
      </c>
      <c r="C62" s="62" t="s">
        <v>462</v>
      </c>
      <c r="D62" s="29"/>
      <c r="E62" s="74">
        <v>1</v>
      </c>
      <c r="F62" s="75">
        <v>1</v>
      </c>
      <c r="G62" s="29" t="s">
        <v>463</v>
      </c>
      <c r="H62" s="76"/>
    </row>
    <row r="63" spans="1:8" x14ac:dyDescent="0.25">
      <c r="A63" s="40" t="s">
        <v>64</v>
      </c>
      <c r="B63" s="29" t="s">
        <v>367</v>
      </c>
      <c r="C63" s="62" t="s">
        <v>369</v>
      </c>
      <c r="D63" s="29" t="s">
        <v>371</v>
      </c>
      <c r="E63" s="74">
        <v>1</v>
      </c>
      <c r="F63" s="75">
        <v>1</v>
      </c>
      <c r="G63" s="29"/>
      <c r="H63" s="76"/>
    </row>
    <row r="64" spans="1:8" ht="22.5" x14ac:dyDescent="0.25">
      <c r="A64" s="42" t="s">
        <v>54</v>
      </c>
      <c r="B64" s="29" t="s">
        <v>96</v>
      </c>
      <c r="C64" s="62" t="s">
        <v>362</v>
      </c>
      <c r="D64" s="29"/>
      <c r="E64" s="74">
        <v>1</v>
      </c>
      <c r="F64" s="75">
        <v>1</v>
      </c>
      <c r="G64" s="54"/>
      <c r="H64" s="81">
        <v>1</v>
      </c>
    </row>
    <row r="65" spans="1:8" x14ac:dyDescent="0.25">
      <c r="A65" s="40" t="s">
        <v>56</v>
      </c>
      <c r="B65" s="29" t="s">
        <v>332</v>
      </c>
      <c r="C65" s="62" t="s">
        <v>335</v>
      </c>
      <c r="D65" s="29"/>
      <c r="E65" s="74">
        <v>1</v>
      </c>
      <c r="F65" s="75">
        <v>1</v>
      </c>
      <c r="G65" s="29" t="s">
        <v>336</v>
      </c>
      <c r="H65" s="79"/>
    </row>
    <row r="66" spans="1:8" s="29" customFormat="1" x14ac:dyDescent="0.25">
      <c r="A66" s="40" t="s">
        <v>65</v>
      </c>
      <c r="B66" s="29" t="s">
        <v>230</v>
      </c>
      <c r="C66" s="62" t="s">
        <v>233</v>
      </c>
      <c r="E66" s="74">
        <v>1</v>
      </c>
      <c r="F66" s="75"/>
      <c r="H66" s="82"/>
    </row>
    <row r="67" spans="1:8" x14ac:dyDescent="0.25">
      <c r="A67" s="40" t="s">
        <v>57</v>
      </c>
      <c r="B67" s="29" t="s">
        <v>146</v>
      </c>
      <c r="C67" s="62" t="s">
        <v>147</v>
      </c>
      <c r="D67" s="29" t="s">
        <v>149</v>
      </c>
      <c r="E67" s="74">
        <v>1</v>
      </c>
      <c r="F67" s="75">
        <v>0</v>
      </c>
      <c r="G67" s="62"/>
      <c r="H67" s="76"/>
    </row>
    <row r="68" spans="1:8" x14ac:dyDescent="0.25">
      <c r="A68" s="59" t="s">
        <v>88</v>
      </c>
      <c r="B68" s="29" t="s">
        <v>425</v>
      </c>
      <c r="C68" s="62" t="s">
        <v>426</v>
      </c>
      <c r="D68" s="29"/>
      <c r="E68" s="74">
        <v>1</v>
      </c>
      <c r="G68" s="29"/>
      <c r="H68" s="76"/>
    </row>
    <row r="69" spans="1:8" x14ac:dyDescent="0.25">
      <c r="A69" s="59" t="s">
        <v>92</v>
      </c>
      <c r="B69" s="29" t="s">
        <v>91</v>
      </c>
      <c r="C69" s="62" t="s">
        <v>403</v>
      </c>
      <c r="D69" s="29" t="s">
        <v>404</v>
      </c>
      <c r="E69" s="74">
        <v>1</v>
      </c>
      <c r="F69" s="75">
        <v>1</v>
      </c>
      <c r="G69" s="29"/>
      <c r="H69" s="76">
        <v>1</v>
      </c>
    </row>
    <row r="70" spans="1:8" x14ac:dyDescent="0.25">
      <c r="A70" s="59" t="s">
        <v>98</v>
      </c>
      <c r="B70" s="29" t="s">
        <v>99</v>
      </c>
      <c r="C70" s="62" t="s">
        <v>366</v>
      </c>
      <c r="D70" s="29"/>
      <c r="E70" s="74">
        <v>1</v>
      </c>
      <c r="G70" s="29" t="s">
        <v>312</v>
      </c>
      <c r="H70" s="76">
        <v>1</v>
      </c>
    </row>
    <row r="71" spans="1:8" x14ac:dyDescent="0.25">
      <c r="A71" s="59" t="s">
        <v>104</v>
      </c>
      <c r="B71" s="29" t="s">
        <v>102</v>
      </c>
      <c r="C71" s="62" t="s">
        <v>351</v>
      </c>
      <c r="D71" s="29" t="s">
        <v>353</v>
      </c>
      <c r="E71" s="74">
        <v>1</v>
      </c>
      <c r="F71" s="75">
        <v>0</v>
      </c>
      <c r="G71" s="29"/>
      <c r="H71" s="76">
        <v>1</v>
      </c>
    </row>
    <row r="72" spans="1:8" x14ac:dyDescent="0.25">
      <c r="B72" s="37"/>
      <c r="C72" s="86"/>
      <c r="D72" s="32"/>
      <c r="E72" s="76"/>
      <c r="F72" s="76"/>
      <c r="G72" s="45"/>
      <c r="H72" s="76"/>
    </row>
    <row r="73" spans="1:8" x14ac:dyDescent="0.25">
      <c r="B73" s="32"/>
      <c r="C73" s="45"/>
      <c r="D73" s="32"/>
      <c r="E73" s="76"/>
      <c r="F73" s="76"/>
      <c r="G73" s="45"/>
      <c r="H73" s="76"/>
    </row>
    <row r="74" spans="1:8" x14ac:dyDescent="0.25">
      <c r="B74" s="32"/>
      <c r="C74" s="45"/>
      <c r="D74" s="32"/>
      <c r="E74" s="76"/>
      <c r="F74" s="76"/>
      <c r="G74" s="45"/>
      <c r="H74" s="76"/>
    </row>
    <row r="80" spans="1:8" x14ac:dyDescent="0.25">
      <c r="B80" s="27"/>
      <c r="C80" s="87"/>
    </row>
    <row r="83" spans="2:3" x14ac:dyDescent="0.25">
      <c r="B83" s="34"/>
      <c r="C83" s="34"/>
    </row>
    <row r="85" spans="2:3" x14ac:dyDescent="0.25">
      <c r="B85" s="32"/>
      <c r="C85" s="45"/>
    </row>
    <row r="89" spans="2:3" x14ac:dyDescent="0.25">
      <c r="B89" s="27"/>
      <c r="C89" s="87"/>
    </row>
    <row r="96" spans="2:3" x14ac:dyDescent="0.25">
      <c r="B96" s="32"/>
      <c r="C96" s="45"/>
    </row>
    <row r="97" spans="2:3" x14ac:dyDescent="0.25">
      <c r="B97" s="32"/>
      <c r="C97" s="45"/>
    </row>
    <row r="98" spans="2:3" x14ac:dyDescent="0.25">
      <c r="B98" s="32"/>
      <c r="C98" s="45"/>
    </row>
    <row r="99" spans="2:3" x14ac:dyDescent="0.25">
      <c r="B99" s="32"/>
      <c r="C99" s="45"/>
    </row>
    <row r="100" spans="2:3" x14ac:dyDescent="0.25">
      <c r="B100" s="27"/>
      <c r="C100" s="87"/>
    </row>
    <row r="101" spans="2:3" x14ac:dyDescent="0.25">
      <c r="B101" s="32"/>
      <c r="C101" s="45"/>
    </row>
    <row r="102" spans="2:3" x14ac:dyDescent="0.25">
      <c r="B102" s="32"/>
      <c r="C102" s="4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7" sqref="G37"/>
    </sheetView>
  </sheetViews>
  <sheetFormatPr defaultRowHeight="15" x14ac:dyDescent="0.25"/>
  <cols>
    <col min="1" max="1" width="34.42578125" customWidth="1"/>
    <col min="2" max="2" width="21.140625" customWidth="1"/>
    <col min="3" max="3" width="10.7109375" bestFit="1" customWidth="1"/>
    <col min="4" max="4" width="9.28515625" bestFit="1" customWidth="1"/>
    <col min="5" max="5" width="21.7109375" bestFit="1" customWidth="1"/>
  </cols>
  <sheetData>
    <row r="1" spans="1:5" x14ac:dyDescent="0.25">
      <c r="A1" s="70" t="s">
        <v>504</v>
      </c>
      <c r="B1" s="70" t="s">
        <v>505</v>
      </c>
      <c r="C1" s="70" t="s">
        <v>89</v>
      </c>
      <c r="D1" s="70" t="s">
        <v>8</v>
      </c>
      <c r="E1" s="70" t="s">
        <v>503</v>
      </c>
    </row>
    <row r="2" spans="1:5" x14ac:dyDescent="0.25">
      <c r="A2" s="40" t="s">
        <v>23</v>
      </c>
      <c r="B2" s="29" t="s">
        <v>429</v>
      </c>
      <c r="C2" s="61">
        <v>1</v>
      </c>
      <c r="D2" s="29">
        <v>0</v>
      </c>
      <c r="E2" s="29" t="s">
        <v>434</v>
      </c>
    </row>
    <row r="3" spans="1:5" x14ac:dyDescent="0.25">
      <c r="A3" s="40" t="s">
        <v>24</v>
      </c>
      <c r="B3" s="29" t="s">
        <v>441</v>
      </c>
      <c r="C3" s="61">
        <v>1</v>
      </c>
      <c r="D3" s="29">
        <v>0</v>
      </c>
      <c r="E3" s="29" t="s">
        <v>446</v>
      </c>
    </row>
    <row r="4" spans="1:5" x14ac:dyDescent="0.25">
      <c r="A4" s="40" t="s">
        <v>30</v>
      </c>
      <c r="B4" s="29" t="s">
        <v>151</v>
      </c>
      <c r="C4" s="61">
        <v>1</v>
      </c>
      <c r="D4" s="29">
        <v>0</v>
      </c>
      <c r="E4" s="62" t="s">
        <v>143</v>
      </c>
    </row>
    <row r="5" spans="1:5" x14ac:dyDescent="0.25">
      <c r="A5" s="40" t="s">
        <v>34</v>
      </c>
      <c r="B5" s="29" t="s">
        <v>113</v>
      </c>
      <c r="C5" s="61">
        <v>1</v>
      </c>
      <c r="D5" s="29">
        <v>1</v>
      </c>
      <c r="E5" s="62" t="s">
        <v>116</v>
      </c>
    </row>
    <row r="6" spans="1:5" ht="22.5" x14ac:dyDescent="0.25">
      <c r="A6" s="40" t="s">
        <v>38</v>
      </c>
      <c r="B6" s="29" t="s">
        <v>188</v>
      </c>
      <c r="C6" s="61">
        <v>1</v>
      </c>
      <c r="D6" s="29">
        <v>0</v>
      </c>
      <c r="E6" s="62" t="s">
        <v>192</v>
      </c>
    </row>
    <row r="7" spans="1:5" x14ac:dyDescent="0.25">
      <c r="A7" s="40" t="s">
        <v>43</v>
      </c>
      <c r="B7" s="29" t="s">
        <v>399</v>
      </c>
      <c r="C7" s="61">
        <v>1</v>
      </c>
      <c r="D7" s="29">
        <v>1</v>
      </c>
      <c r="E7" s="29" t="s">
        <v>336</v>
      </c>
    </row>
    <row r="8" spans="1:5" x14ac:dyDescent="0.25">
      <c r="A8" s="40" t="s">
        <v>47</v>
      </c>
      <c r="B8" s="29" t="s">
        <v>318</v>
      </c>
      <c r="C8" s="61">
        <v>1</v>
      </c>
      <c r="D8" s="29">
        <v>0</v>
      </c>
      <c r="E8" s="29" t="s">
        <v>321</v>
      </c>
    </row>
    <row r="9" spans="1:5" x14ac:dyDescent="0.25">
      <c r="A9" s="40" t="s">
        <v>50</v>
      </c>
      <c r="B9" s="29" t="s">
        <v>140</v>
      </c>
      <c r="C9" s="61">
        <v>1</v>
      </c>
      <c r="D9" s="29">
        <v>0</v>
      </c>
      <c r="E9" s="62" t="s">
        <v>143</v>
      </c>
    </row>
    <row r="10" spans="1:5" x14ac:dyDescent="0.25">
      <c r="A10" s="40" t="s">
        <v>56</v>
      </c>
      <c r="B10" s="29" t="s">
        <v>332</v>
      </c>
      <c r="C10" s="61">
        <v>1</v>
      </c>
      <c r="D10" s="29">
        <v>1</v>
      </c>
      <c r="E10" s="29" t="s">
        <v>336</v>
      </c>
    </row>
    <row r="11" spans="1:5" x14ac:dyDescent="0.25">
      <c r="A11" s="59" t="s">
        <v>98</v>
      </c>
      <c r="B11" s="29" t="s">
        <v>99</v>
      </c>
      <c r="C11" s="61">
        <v>1</v>
      </c>
      <c r="D11" s="29">
        <v>0</v>
      </c>
      <c r="E11" s="29" t="s">
        <v>312</v>
      </c>
    </row>
    <row r="12" spans="1:5" x14ac:dyDescent="0.25">
      <c r="A12" s="40" t="s">
        <v>34</v>
      </c>
      <c r="B12" s="29" t="s">
        <v>119</v>
      </c>
      <c r="C12" s="29">
        <v>1</v>
      </c>
      <c r="D12" s="29">
        <v>1</v>
      </c>
      <c r="E12" s="29" t="s">
        <v>116</v>
      </c>
    </row>
    <row r="13" spans="1:5" x14ac:dyDescent="0.25">
      <c r="A13" s="40" t="s">
        <v>39</v>
      </c>
      <c r="B13" s="29" t="s">
        <v>236</v>
      </c>
      <c r="C13" s="61">
        <v>1</v>
      </c>
      <c r="D13" s="29">
        <v>1</v>
      </c>
      <c r="E13" s="29" t="s">
        <v>239</v>
      </c>
    </row>
    <row r="14" spans="1:5" x14ac:dyDescent="0.25">
      <c r="A14" s="40" t="s">
        <v>27</v>
      </c>
      <c r="B14" s="29" t="s">
        <v>466</v>
      </c>
      <c r="C14" s="61">
        <v>1</v>
      </c>
      <c r="D14" s="29">
        <v>1</v>
      </c>
      <c r="E14" s="29" t="s">
        <v>239</v>
      </c>
    </row>
    <row r="15" spans="1:5" x14ac:dyDescent="0.25">
      <c r="A15" s="40" t="s">
        <v>31</v>
      </c>
      <c r="B15" s="29" t="s">
        <v>310</v>
      </c>
      <c r="C15" s="61">
        <v>1</v>
      </c>
      <c r="D15" s="29">
        <v>0</v>
      </c>
      <c r="E15" s="29" t="s">
        <v>312</v>
      </c>
    </row>
    <row r="16" spans="1:5" x14ac:dyDescent="0.25">
      <c r="A16" s="40" t="s">
        <v>49</v>
      </c>
      <c r="B16" s="32" t="s">
        <v>491</v>
      </c>
      <c r="C16" s="61">
        <v>1</v>
      </c>
      <c r="D16" s="57">
        <v>0</v>
      </c>
      <c r="E16" s="32" t="s">
        <v>496</v>
      </c>
    </row>
    <row r="17" spans="1:5" x14ac:dyDescent="0.25">
      <c r="A17" s="40" t="s">
        <v>53</v>
      </c>
      <c r="B17" s="29" t="s">
        <v>461</v>
      </c>
      <c r="C17" s="61">
        <v>1</v>
      </c>
      <c r="D17" s="29">
        <v>1</v>
      </c>
      <c r="E17" s="29" t="s">
        <v>463</v>
      </c>
    </row>
  </sheetData>
  <autoFilter ref="A1:E1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CommunityDays2017</vt:lpstr>
      <vt:lpstr>delegate list</vt:lpstr>
      <vt:lpstr>dietary reqs</vt:lpstr>
    </vt:vector>
  </TitlesOfParts>
  <Company>The Australian 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Costello</dc:creator>
  <cp:lastModifiedBy>Feona Abercrombie</cp:lastModifiedBy>
  <dcterms:created xsi:type="dcterms:W3CDTF">2016-09-01T07:36:23Z</dcterms:created>
  <dcterms:modified xsi:type="dcterms:W3CDTF">2017-06-30T05:32:46Z</dcterms:modified>
</cp:coreProperties>
</file>